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1. Công khai NSNN\Công khai 2022\5. CKNS tinh hinh thuc hien 9 thang\BC CK (mau bieu cua anh Du)\"/>
    </mc:Choice>
  </mc:AlternateContent>
  <bookViews>
    <workbookView xWindow="0" yWindow="0" windowWidth="28800" windowHeight="12330"/>
  </bookViews>
  <sheets>
    <sheet name="Sheet1" sheetId="1" r:id="rId1"/>
  </sheets>
  <definedNames>
    <definedName name="_xlnm.Print_Titles" localSheetId="0">Sheet1!$6:$7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1" i="1" l="1"/>
  <c r="D32" i="1"/>
  <c r="C32" i="1"/>
  <c r="C31" i="1"/>
  <c r="A17" i="1" l="1"/>
  <c r="A18" i="1" s="1"/>
  <c r="A19" i="1" s="1"/>
  <c r="A20" i="1" s="1"/>
  <c r="A21" i="1" s="1"/>
  <c r="A22" i="1" s="1"/>
  <c r="A23" i="1" s="1"/>
  <c r="A24" i="1" s="1"/>
  <c r="A25" i="1" s="1"/>
</calcChain>
</file>

<file path=xl/sharedStrings.xml><?xml version="1.0" encoding="utf-8"?>
<sst xmlns="http://schemas.openxmlformats.org/spreadsheetml/2006/main" count="43" uniqueCount="42">
  <si>
    <t>Đơn vị: Triệu đồng</t>
  </si>
  <si>
    <t>STT</t>
  </si>
  <si>
    <t>NỘI DUNG</t>
  </si>
  <si>
    <t>A</t>
  </si>
  <si>
    <t>B</t>
  </si>
  <si>
    <t>I</t>
  </si>
  <si>
    <t>III</t>
  </si>
  <si>
    <t>IV</t>
  </si>
  <si>
    <t>V</t>
  </si>
  <si>
    <t>TỔNG CHI NSĐP</t>
  </si>
  <si>
    <t>Chi thường xuyên</t>
  </si>
  <si>
    <t>Chi trả nợ lãi các khoản do chính quyền địa phương vay</t>
  </si>
  <si>
    <t>Chi bổ sung quỹ dự trữ tài chính</t>
  </si>
  <si>
    <t>Dự phòng ngân sách</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</si>
  <si>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</si>
  <si>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</si>
  <si>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</si>
  <si>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</si>
  <si>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</si>
  <si>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</si>
  <si>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</si>
  <si>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bảo đảm xã hội</t>
  </si>
  <si>
    <t>DỰ TOÁN NĂM</t>
  </si>
  <si>
    <t>SO SÁNH ƯỚC THỰC HIỆN VỚI (%)</t>
  </si>
  <si>
    <t>CÙNG KỲ NĂM TRƯỚC</t>
  </si>
  <si>
    <t>Biểu số 61/CK-NSNN</t>
  </si>
  <si>
    <t>CHI CÂN ĐỐI NSĐP</t>
  </si>
  <si>
    <t>Chi sự nghiệp y tế, dân số và gia đình</t>
  </si>
  <si>
    <t>Chi sự nghiệp văn hóa thông tin</t>
  </si>
  <si>
    <t>Chi sự nghiệp phát thanh, truyền hình</t>
  </si>
  <si>
    <t>Chi sự nghiệp bảo vệ môi trường</t>
  </si>
  <si>
    <t>Chi sự nghiệp kinh tế</t>
  </si>
  <si>
    <t>Chi hoạt động của cơ quan quản lý hành chính, đảng, đoàn thể</t>
  </si>
  <si>
    <t>CHI TỪ NGUỒN BỔ SUNG CÓ MỤC TIÊU TỪ NSTW CHO NSĐP</t>
  </si>
  <si>
    <t>Chương trình mục tiêu quốc gia</t>
  </si>
  <si>
    <t>Cho các chương trình dự án quan trọng vốn đầu tư</t>
  </si>
  <si>
    <t>Cho các nhiệm vụ, chính sách kinh phí thường xuyên</t>
  </si>
  <si>
    <t>II</t>
  </si>
  <si>
    <t>UBND TỈNH HÀ GIANG</t>
  </si>
  <si>
    <t>Chi sự nghiệp thể dục thể thao</t>
  </si>
  <si>
    <t>ƯỚC THỰC HIỆN CHI NGÂN SÁCH ĐỊA PHƯƠNG QUÝ III NĂM 2022</t>
  </si>
  <si>
    <t>ƯỚC THỰC HIỆN QUÝ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</si>
</sst>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_(&quot;$&quot;* \(#,##0.00\);_(&quot;$&quot;* &quot;-&quot;??_);_(@_)"/>
    <numFmt numFmtId="165" formatCode="_(* #,##0.00_);_(* \(#,##0.00\);_(* &quot;-&quot;??_);_(@_)"/>
    <numFmt numFmtId="166" formatCode="#,###;\-#,###;&quot;&quot;;_(@_)"/>
  </numFmts>
  <fonts count="25">
    <font>
      <sz val="11"/>
      <color theme="1"/>
      <name val="Calibri"/>
      <family val="2"/>
      <scheme val="minor"/>
    </font>
    <font>
      <sz val="12"/>
      <name val=".VnArial Narrow"/>
      <family val="2"/>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sz val="12"/>
      <name val=".VnTime"/>
      <family val="2"/>
    </font>
    <font>
      <sz val="10"/>
      <name val="Arial"/>
      <family val="2"/>
      <charset val="163"/>
    </font>
    <font>
      <sz val="12"/>
      <name val="Times New Roman"/>
      <family val="1"/>
      <charset val="163"/>
    </font>
    <font>
      <sz val="13"/>
      <name val=".VnTime"/>
      <family val="2"/>
    </font>
    <font>
      <b/>
      <sz val="12"/>
      <name val="Times New Roman h"/>
    </font>
    <font>
      <sz val="11"/>
      <name val="Times New Roman"/>
      <family val="1"/>
      <charset val="163"/>
    </font>
    <font>
      <b/>
      <u/>
      <sz val="12"/>
      <name val="Times New Roman"/>
      <family val="1"/>
    </font>
    <font>
      <u/>
      <sz val="12"/>
      <name val="Times New Roman"/>
      <family val="1"/>
      <charset val="163"/>
    </font>
    <font>
      <sz val="14"/>
      <name val="Times New Roman"/>
      <family val="1"/>
      <charset val="163"/>
    </font>
    <font>
      <i/>
      <u/>
      <sz val="12"/>
      <name val="Times New Roman"/>
      <family val="1"/>
      <charset val="163"/>
    </font>
    <font>
      <i/>
      <sz val="14"/>
      <name val="Times New Roman"/>
      <family val="1"/>
      <charset val="163"/>
    </font>
    <font>
      <i/>
      <sz val="11"/>
      <name val="Times New Roman"/>
      <family val="1"/>
    </font>
    <font>
      <sz val="11"/>
      <color theme="1"/>
      <name val="Calibri"/>
      <family val="2"/>
      <charset val="163"/>
      <scheme val="minor"/>
    </font>
  </fonts>
  <fills count="2">
    <fill>
      <patternFill patternType="none"/>
    </fill>
    <fill>
      <patternFill patternType="gray125"/>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165" fontId="17" fillId="0" borderId="0" applyFont="0" applyFill="0" applyBorder="0" applyAlignment="0" applyProtection="0"/>
    <xf numFmtId="164" fontId="17" fillId="0" borderId="0" applyFont="0" applyFill="0" applyBorder="0" applyAlignment="0" applyProtection="0"/>
    <xf numFmtId="166" fontId="15" fillId="0" borderId="0" applyFont="0" applyFill="0" applyBorder="0" applyAlignment="0" applyProtection="0"/>
    <xf numFmtId="0" fontId="12" fillId="0" borderId="0"/>
    <xf numFmtId="0" fontId="13" fillId="0" borderId="0"/>
    <xf numFmtId="0" fontId="2" fillId="0" borderId="0"/>
    <xf numFmtId="0" fontId="24" fillId="0" borderId="0"/>
    <xf numFmtId="0" fontId="12" fillId="0" borderId="0"/>
    <xf numFmtId="0" fontId="17" fillId="0" borderId="0"/>
    <xf numFmtId="0" fontId="1" fillId="0" borderId="0"/>
  </cellStyleXfs>
  <cellXfs count="59">
    <xf numFmtId="0" fontId="0" fillId="0" borderId="0" xfId="0"/>
    <xf numFmtId="0" fontId="7" fillId="0" borderId="1" xfId="6" applyNumberFormat="1" applyFont="1" applyFill="1" applyBorder="1" applyAlignment="1">
      <alignment horizontal="center" vertical="center" wrapText="1"/>
    </xf>
    <xf numFmtId="14" fontId="7" fillId="0" borderId="1" xfId="6" applyNumberFormat="1" applyFont="1" applyFill="1" applyBorder="1" applyAlignment="1">
      <alignment horizontal="center" vertical="center" wrapText="1"/>
    </xf>
    <xf numFmtId="0" fontId="5" fillId="0" borderId="0" xfId="0" applyFont="1" applyFill="1" applyAlignment="1"/>
    <xf numFmtId="0" fontId="4" fillId="0" borderId="0" xfId="0" applyFont="1" applyFill="1" applyAlignment="1">
      <alignment horizontal="right"/>
    </xf>
    <xf numFmtId="0" fontId="4" fillId="0" borderId="0" xfId="0" applyFont="1" applyFill="1"/>
    <xf numFmtId="0" fontId="10" fillId="0" borderId="0" xfId="0" applyFont="1" applyFill="1" applyAlignment="1">
      <alignment horizontal="left"/>
    </xf>
    <xf numFmtId="0" fontId="11" fillId="0" borderId="0" xfId="0" applyFont="1" applyFill="1"/>
    <xf numFmtId="0" fontId="5" fillId="0" borderId="2" xfId="0" applyFont="1" applyFill="1" applyBorder="1" applyAlignment="1">
      <alignment horizontal="center"/>
    </xf>
    <xf numFmtId="0" fontId="5" fillId="0" borderId="3" xfId="0" applyFont="1" applyFill="1" applyBorder="1" applyAlignment="1">
      <alignment horizontal="center"/>
    </xf>
    <xf numFmtId="3" fontId="18" fillId="0" borderId="3" xfId="0" applyNumberFormat="1" applyFont="1" applyFill="1" applyBorder="1"/>
    <xf numFmtId="0" fontId="4" fillId="0" borderId="3" xfId="0" applyFont="1" applyFill="1" applyBorder="1" applyAlignment="1">
      <alignment horizontal="center"/>
    </xf>
    <xf numFmtId="0" fontId="14" fillId="0" borderId="3" xfId="0" applyFont="1" applyFill="1" applyBorder="1" applyAlignment="1">
      <alignment horizontal="center"/>
    </xf>
    <xf numFmtId="0" fontId="3" fillId="0" borderId="3" xfId="0" applyFont="1" applyFill="1" applyBorder="1" applyAlignment="1">
      <alignment horizontal="center"/>
    </xf>
    <xf numFmtId="0" fontId="10" fillId="0" borderId="0" xfId="0" applyFont="1" applyFill="1"/>
    <xf numFmtId="0" fontId="4" fillId="0" borderId="3" xfId="0" applyFont="1" applyFill="1" applyBorder="1"/>
    <xf numFmtId="0" fontId="5" fillId="0" borderId="3" xfId="0" applyFont="1" applyFill="1" applyBorder="1"/>
    <xf numFmtId="0" fontId="4" fillId="0" borderId="4" xfId="0" applyFont="1" applyFill="1" applyBorder="1"/>
    <xf numFmtId="0" fontId="9" fillId="0" borderId="0" xfId="0" applyFont="1" applyFill="1" applyAlignment="1">
      <alignment horizontal="centerContinuous"/>
    </xf>
    <xf numFmtId="0" fontId="8" fillId="0" borderId="0" xfId="0" applyFont="1" applyFill="1"/>
    <xf numFmtId="0" fontId="4" fillId="0" borderId="3" xfId="0" applyFont="1" applyFill="1" applyBorder="1" applyAlignment="1">
      <alignment horizontal="center" vertical="center"/>
    </xf>
    <xf numFmtId="0" fontId="5" fillId="0" borderId="2" xfId="0" applyFont="1" applyFill="1" applyBorder="1"/>
    <xf numFmtId="0" fontId="4" fillId="0" borderId="4" xfId="0" applyFont="1" applyFill="1" applyBorder="1" applyAlignment="1">
      <alignment horizontal="center"/>
    </xf>
    <xf numFmtId="0" fontId="5" fillId="0" borderId="3" xfId="0" applyFont="1" applyFill="1" applyBorder="1" applyAlignment="1">
      <alignment horizontal="center" vertical="center"/>
    </xf>
    <xf numFmtId="0" fontId="14" fillId="0" borderId="3" xfId="0" applyFont="1" applyFill="1" applyBorder="1"/>
    <xf numFmtId="3" fontId="6" fillId="0" borderId="3" xfId="0" applyNumberFormat="1" applyFont="1" applyFill="1" applyBorder="1"/>
    <xf numFmtId="3" fontId="18" fillId="0" borderId="3" xfId="0" applyNumberFormat="1" applyFont="1" applyFill="1" applyBorder="1" applyAlignment="1">
      <alignment horizontal="right"/>
    </xf>
    <xf numFmtId="3" fontId="4" fillId="0" borderId="3" xfId="0" applyNumberFormat="1" applyFont="1" applyFill="1" applyBorder="1" applyAlignment="1">
      <alignment horizontal="right"/>
    </xf>
    <xf numFmtId="0" fontId="4" fillId="0" borderId="3" xfId="0" applyFont="1" applyFill="1" applyBorder="1" applyAlignment="1">
      <alignment horizontal="justify" wrapText="1"/>
    </xf>
    <xf numFmtId="0" fontId="4" fillId="0" borderId="3" xfId="0" applyFont="1" applyFill="1" applyBorder="1" applyAlignment="1">
      <alignment horizontal="left" wrapText="1"/>
    </xf>
    <xf numFmtId="0" fontId="3" fillId="0" borderId="3" xfId="0" applyFont="1" applyFill="1" applyBorder="1" applyAlignment="1">
      <alignment horizontal="left" wrapText="1"/>
    </xf>
    <xf numFmtId="0" fontId="16" fillId="0" borderId="3" xfId="0" applyFont="1" applyFill="1" applyBorder="1" applyAlignment="1">
      <alignment wrapText="1"/>
    </xf>
    <xf numFmtId="3" fontId="19" fillId="0" borderId="3" xfId="0" applyNumberFormat="1" applyFont="1" applyFill="1" applyBorder="1"/>
    <xf numFmtId="3" fontId="19" fillId="0" borderId="3" xfId="0" applyNumberFormat="1" applyFont="1" applyFill="1" applyBorder="1" applyAlignment="1">
      <alignment horizontal="right"/>
    </xf>
    <xf numFmtId="0" fontId="20" fillId="0" borderId="0" xfId="0" applyFont="1" applyFill="1"/>
    <xf numFmtId="3" fontId="21" fillId="0" borderId="3" xfId="0" applyNumberFormat="1" applyFont="1" applyFill="1" applyBorder="1"/>
    <xf numFmtId="3" fontId="21" fillId="0" borderId="3" xfId="0" applyNumberFormat="1" applyFont="1" applyFill="1" applyBorder="1" applyAlignment="1">
      <alignment horizontal="right"/>
    </xf>
    <xf numFmtId="0" fontId="22" fillId="0" borderId="0" xfId="0" applyFont="1" applyFill="1"/>
    <xf numFmtId="3" fontId="19" fillId="0" borderId="4" xfId="0" applyNumberFormat="1" applyFont="1" applyFill="1" applyBorder="1"/>
    <xf numFmtId="3" fontId="19" fillId="0" borderId="4" xfId="0" applyNumberFormat="1" applyFont="1" applyFill="1" applyBorder="1" applyAlignment="1">
      <alignment horizontal="right"/>
    </xf>
    <xf numFmtId="0" fontId="11" fillId="0" borderId="0" xfId="0" applyFont="1" applyFill="1" applyAlignment="1">
      <alignment horizontal="right"/>
    </xf>
    <xf numFmtId="0" fontId="5" fillId="0" borderId="0" xfId="0" applyFont="1" applyFill="1" applyAlignment="1">
      <alignment horizontal="center"/>
    </xf>
    <xf numFmtId="3" fontId="5" fillId="0" borderId="2" xfId="0" applyNumberFormat="1" applyFont="1" applyFill="1" applyBorder="1"/>
    <xf numFmtId="3" fontId="5" fillId="0" borderId="2" xfId="0" applyNumberFormat="1" applyFont="1" applyFill="1" applyBorder="1" applyAlignment="1">
      <alignment horizontal="right"/>
    </xf>
    <xf numFmtId="3" fontId="5" fillId="0" borderId="3" xfId="0" applyNumberFormat="1" applyFont="1" applyFill="1" applyBorder="1"/>
    <xf numFmtId="3" fontId="5" fillId="0" borderId="3" xfId="0" applyNumberFormat="1" applyFont="1" applyFill="1" applyBorder="1" applyAlignment="1">
      <alignment horizontal="right"/>
    </xf>
    <xf numFmtId="3" fontId="4" fillId="0" borderId="3" xfId="0" applyNumberFormat="1" applyFont="1" applyFill="1" applyBorder="1"/>
    <xf numFmtId="0" fontId="5" fillId="0" borderId="0" xfId="0" applyFont="1" applyFill="1" applyAlignment="1">
      <alignment horizontal="center"/>
    </xf>
    <xf numFmtId="0" fontId="5" fillId="0" borderId="0" xfId="0" applyFont="1" applyFill="1" applyAlignment="1">
      <alignment horizontal="center" wrapText="1"/>
    </xf>
    <xf numFmtId="0" fontId="6" fillId="0" borderId="0" xfId="0" applyNumberFormat="1" applyFont="1" applyFill="1" applyBorder="1" applyAlignment="1">
      <alignment horizontal="center" vertical="center" wrapText="1"/>
    </xf>
    <xf numFmtId="0" fontId="23" fillId="0" borderId="0" xfId="0" applyFont="1" applyFill="1" applyBorder="1" applyAlignment="1">
      <alignment horizontal="right"/>
    </xf>
    <xf numFmtId="0" fontId="3" fillId="0" borderId="5" xfId="0"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6" xfId="6" applyNumberFormat="1" applyFont="1" applyFill="1" applyBorder="1" applyAlignment="1">
      <alignment horizontal="center" vertical="center" wrapText="1"/>
    </xf>
    <xf numFmtId="0" fontId="7" fillId="0" borderId="1" xfId="6" applyNumberFormat="1" applyFont="1" applyFill="1" applyBorder="1" applyAlignment="1">
      <alignment horizontal="center" vertical="center" wrapText="1"/>
    </xf>
    <xf numFmtId="0" fontId="7" fillId="0" borderId="8" xfId="6" applyNumberFormat="1" applyFont="1" applyFill="1" applyBorder="1" applyAlignment="1">
      <alignment horizontal="center" vertical="center" wrapText="1"/>
    </xf>
    <xf numFmtId="0" fontId="7" fillId="0" borderId="9" xfId="6" applyNumberFormat="1" applyFont="1" applyFill="1" applyBorder="1" applyAlignment="1">
      <alignment horizontal="center" vertical="center" wrapText="1"/>
    </xf>
  </cellXfs>
  <cellStyles count="11">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abSelected="1" view="pageLayout" topLeftCell="A47" zoomScaleNormal="100" workbookViewId="0">
      <selection activeCell="F31" sqref="F31"/>
    </sheetView>
  </sheetViews>
  <sheetFormatPr defaultColWidth="12.85546875" defaultRowHeight="15.75"/>
  <cols>
    <col min="1" max="1" width="7.28515625" style="5" customWidth="1"/>
    <col min="2" max="2" width="65.42578125" style="5" customWidth="1"/>
    <col min="3" max="4" width="15.28515625" style="5" customWidth="1"/>
    <col min="5" max="6" width="13.5703125" style="4" customWidth="1"/>
    <col min="7" max="16384" width="12.85546875" style="5"/>
  </cols>
  <sheetData>
    <row r="1" spans="1:6" ht="21" customHeight="1">
      <c r="A1" s="3" t="s">
        <v>38</v>
      </c>
      <c r="B1" s="3"/>
      <c r="C1" s="4"/>
      <c r="D1" s="18"/>
      <c r="E1" s="47" t="s">
        <v>25</v>
      </c>
      <c r="F1" s="47"/>
    </row>
    <row r="2" spans="1:6" ht="18.75">
      <c r="A2" s="3"/>
      <c r="B2" s="3"/>
      <c r="C2" s="4"/>
      <c r="D2" s="18"/>
      <c r="E2" s="41"/>
      <c r="F2" s="41"/>
    </row>
    <row r="3" spans="1:6">
      <c r="A3" s="48" t="s">
        <v>40</v>
      </c>
      <c r="B3" s="48"/>
      <c r="C3" s="48"/>
      <c r="D3" s="48"/>
      <c r="E3" s="48"/>
      <c r="F3" s="48"/>
    </row>
    <row r="4" spans="1:6">
      <c r="A4" s="49"/>
      <c r="B4" s="49"/>
      <c r="C4" s="49"/>
      <c r="D4" s="49"/>
      <c r="E4" s="49"/>
      <c r="F4" s="49"/>
    </row>
    <row r="5" spans="1:6" ht="19.5" customHeight="1">
      <c r="A5" s="6"/>
      <c r="B5" s="6"/>
      <c r="C5" s="7"/>
      <c r="D5" s="50" t="s">
        <v>0</v>
      </c>
      <c r="E5" s="50"/>
      <c r="F5" s="50"/>
    </row>
    <row r="6" spans="1:6" s="19" customFormat="1" ht="37.5" customHeight="1">
      <c r="A6" s="51" t="s">
        <v>1</v>
      </c>
      <c r="B6" s="52" t="s">
        <v>2</v>
      </c>
      <c r="C6" s="53" t="s">
        <v>22</v>
      </c>
      <c r="D6" s="55" t="s">
        <v>41</v>
      </c>
      <c r="E6" s="57" t="s">
        <v>23</v>
      </c>
      <c r="F6" s="58"/>
    </row>
    <row r="7" spans="1:6" s="19" customFormat="1" ht="49.5" customHeight="1">
      <c r="A7" s="51"/>
      <c r="B7" s="51"/>
      <c r="C7" s="54"/>
      <c r="D7" s="56"/>
      <c r="E7" s="1" t="s">
        <v>22</v>
      </c>
      <c r="F7" s="2" t="s">
        <v>24</v>
      </c>
    </row>
    <row r="8" spans="1:6" s="7" customFormat="1" ht="20.100000000000001" customHeight="1">
      <c r="A8" s="8"/>
      <c r="B8" s="21" t="s">
        <v>9</v>
      </c>
      <c r="C8" s="42">
        <v>18455902.300000001</v>
      </c>
      <c r="D8" s="42">
        <v>9803328</v>
      </c>
      <c r="E8" s="43">
        <v>53.117576375553313</v>
      </c>
      <c r="F8" s="43">
        <v>115.3182520817583</v>
      </c>
    </row>
    <row r="9" spans="1:6" s="7" customFormat="1" ht="20.100000000000001" customHeight="1">
      <c r="A9" s="9" t="s">
        <v>3</v>
      </c>
      <c r="B9" s="16" t="s">
        <v>26</v>
      </c>
      <c r="C9" s="44">
        <v>11908380</v>
      </c>
      <c r="D9" s="44">
        <v>7457180</v>
      </c>
      <c r="E9" s="45">
        <v>62.621280140539696</v>
      </c>
      <c r="F9" s="45">
        <v>114.16169418784496</v>
      </c>
    </row>
    <row r="10" spans="1:6" s="7" customFormat="1" ht="20.100000000000001" customHeight="1">
      <c r="A10" s="9" t="s">
        <v>5</v>
      </c>
      <c r="B10" s="16" t="s">
        <v>14</v>
      </c>
      <c r="C10" s="44">
        <v>1606493</v>
      </c>
      <c r="D10" s="44">
        <v>580000</v>
      </c>
      <c r="E10" s="45">
        <v>36.103487534648451</v>
      </c>
      <c r="F10" s="45">
        <v>95.801894895410754</v>
      </c>
    </row>
    <row r="11" spans="1:6" s="7" customFormat="1" ht="20.100000000000001" customHeight="1">
      <c r="A11" s="11">
        <v>1</v>
      </c>
      <c r="B11" s="15" t="s">
        <v>15</v>
      </c>
      <c r="C11" s="46">
        <v>1606493</v>
      </c>
      <c r="D11" s="46">
        <v>580000</v>
      </c>
      <c r="E11" s="27">
        <v>36.103487534648451</v>
      </c>
      <c r="F11" s="27">
        <v>95.801894895410754</v>
      </c>
    </row>
    <row r="12" spans="1:6" s="14" customFormat="1" ht="48">
      <c r="A12" s="20">
        <v>2</v>
      </c>
      <c r="B12" s="28" t="s">
        <v>16</v>
      </c>
      <c r="C12" s="25">
        <v>0</v>
      </c>
      <c r="D12" s="25"/>
      <c r="E12" s="27"/>
      <c r="F12" s="27"/>
    </row>
    <row r="13" spans="1:6" s="7" customFormat="1" ht="20.100000000000001" customHeight="1">
      <c r="A13" s="11">
        <v>3</v>
      </c>
      <c r="B13" s="29" t="s">
        <v>17</v>
      </c>
      <c r="C13" s="25"/>
      <c r="D13" s="25"/>
      <c r="E13" s="27"/>
      <c r="F13" s="27"/>
    </row>
    <row r="14" spans="1:6" s="7" customFormat="1" ht="20.100000000000001" customHeight="1">
      <c r="A14" s="9" t="s">
        <v>37</v>
      </c>
      <c r="B14" s="16" t="s">
        <v>10</v>
      </c>
      <c r="C14" s="44">
        <v>9889251</v>
      </c>
      <c r="D14" s="44">
        <v>6734754</v>
      </c>
      <c r="E14" s="45">
        <v>68.101760183860236</v>
      </c>
      <c r="F14" s="45">
        <v>117.55869072364338</v>
      </c>
    </row>
    <row r="15" spans="1:6" s="7" customFormat="1" ht="20.100000000000001" customHeight="1">
      <c r="A15" s="9"/>
      <c r="B15" s="24" t="s">
        <v>18</v>
      </c>
      <c r="C15" s="25"/>
      <c r="D15" s="25"/>
      <c r="E15" s="27"/>
      <c r="F15" s="27"/>
    </row>
    <row r="16" spans="1:6" s="7" customFormat="1" ht="20.100000000000001" customHeight="1">
      <c r="A16" s="11">
        <v>1</v>
      </c>
      <c r="B16" s="24" t="s">
        <v>19</v>
      </c>
      <c r="C16" s="46">
        <v>4696845</v>
      </c>
      <c r="D16" s="46">
        <v>3095749</v>
      </c>
      <c r="E16" s="27">
        <v>65.911244675947373</v>
      </c>
      <c r="F16" s="27">
        <v>115.77416224282008</v>
      </c>
    </row>
    <row r="17" spans="1:6" s="7" customFormat="1" ht="20.100000000000001" customHeight="1">
      <c r="A17" s="11">
        <f>A16+1</f>
        <v>2</v>
      </c>
      <c r="B17" s="24" t="s">
        <v>20</v>
      </c>
      <c r="C17" s="46">
        <v>19240</v>
      </c>
      <c r="D17" s="46">
        <v>14670</v>
      </c>
      <c r="E17" s="27">
        <v>76.247401247401243</v>
      </c>
      <c r="F17" s="27">
        <v>69.890424011434021</v>
      </c>
    </row>
    <row r="18" spans="1:6" s="7" customFormat="1" ht="20.100000000000001" customHeight="1">
      <c r="A18" s="11">
        <f t="shared" ref="A18:A25" si="0">A17+1</f>
        <v>3</v>
      </c>
      <c r="B18" s="24" t="s">
        <v>27</v>
      </c>
      <c r="C18" s="46">
        <v>1098078</v>
      </c>
      <c r="D18" s="46">
        <v>841176</v>
      </c>
      <c r="E18" s="27">
        <v>76.604394223361183</v>
      </c>
      <c r="F18" s="27">
        <v>120.69942231367247</v>
      </c>
    </row>
    <row r="19" spans="1:6" s="7" customFormat="1" ht="20.100000000000001" customHeight="1">
      <c r="A19" s="11">
        <f t="shared" si="0"/>
        <v>4</v>
      </c>
      <c r="B19" s="24" t="s">
        <v>28</v>
      </c>
      <c r="C19" s="46">
        <v>169804</v>
      </c>
      <c r="D19" s="46">
        <v>100589</v>
      </c>
      <c r="E19" s="27">
        <v>59.238298273303336</v>
      </c>
      <c r="F19" s="27">
        <v>168.62071277701412</v>
      </c>
    </row>
    <row r="20" spans="1:6" s="7" customFormat="1" ht="20.100000000000001" customHeight="1">
      <c r="A20" s="11">
        <f t="shared" si="0"/>
        <v>5</v>
      </c>
      <c r="B20" s="24" t="s">
        <v>29</v>
      </c>
      <c r="C20" s="46">
        <v>57085</v>
      </c>
      <c r="D20" s="46">
        <v>39031</v>
      </c>
      <c r="E20" s="27">
        <v>68.373478146623455</v>
      </c>
      <c r="F20" s="27">
        <v>109.17762237762238</v>
      </c>
    </row>
    <row r="21" spans="1:6" s="7" customFormat="1" ht="20.100000000000001" customHeight="1">
      <c r="A21" s="11">
        <f t="shared" si="0"/>
        <v>6</v>
      </c>
      <c r="B21" s="24" t="s">
        <v>39</v>
      </c>
      <c r="C21" s="46">
        <v>251493</v>
      </c>
      <c r="D21" s="46">
        <v>196148</v>
      </c>
      <c r="E21" s="27">
        <v>77.993423276194562</v>
      </c>
      <c r="F21" s="27">
        <v>106.99818349434591</v>
      </c>
    </row>
    <row r="22" spans="1:6" s="7" customFormat="1" ht="20.100000000000001" customHeight="1">
      <c r="A22" s="11">
        <f t="shared" si="0"/>
        <v>7</v>
      </c>
      <c r="B22" s="24" t="s">
        <v>30</v>
      </c>
      <c r="C22" s="46">
        <v>158072</v>
      </c>
      <c r="D22" s="46">
        <v>58944</v>
      </c>
      <c r="E22" s="27">
        <v>37.289336504883849</v>
      </c>
      <c r="F22" s="27">
        <v>124.89987921937575</v>
      </c>
    </row>
    <row r="23" spans="1:6" s="7" customFormat="1" ht="20.100000000000001" customHeight="1">
      <c r="A23" s="11">
        <f t="shared" si="0"/>
        <v>8</v>
      </c>
      <c r="B23" s="24" t="s">
        <v>31</v>
      </c>
      <c r="C23" s="46">
        <v>919844</v>
      </c>
      <c r="D23" s="46">
        <v>526302</v>
      </c>
      <c r="E23" s="27">
        <v>57.216441048699565</v>
      </c>
      <c r="F23" s="27">
        <v>110.75192336829348</v>
      </c>
    </row>
    <row r="24" spans="1:6" s="7" customFormat="1" ht="20.100000000000001" customHeight="1">
      <c r="A24" s="11">
        <f t="shared" si="0"/>
        <v>9</v>
      </c>
      <c r="B24" s="24" t="s">
        <v>32</v>
      </c>
      <c r="C24" s="46">
        <v>2024349</v>
      </c>
      <c r="D24" s="46">
        <v>1436709</v>
      </c>
      <c r="E24" s="27">
        <v>70.971408586167712</v>
      </c>
      <c r="F24" s="27">
        <v>108.01145739750177</v>
      </c>
    </row>
    <row r="25" spans="1:6" s="7" customFormat="1" ht="20.100000000000001" customHeight="1">
      <c r="A25" s="11">
        <f t="shared" si="0"/>
        <v>10</v>
      </c>
      <c r="B25" s="24" t="s">
        <v>21</v>
      </c>
      <c r="C25" s="46">
        <v>433029</v>
      </c>
      <c r="D25" s="46">
        <v>382243</v>
      </c>
      <c r="E25" s="27">
        <v>88.271917123333537</v>
      </c>
      <c r="F25" s="27">
        <v>210.21882957251515</v>
      </c>
    </row>
    <row r="26" spans="1:6" s="7" customFormat="1" ht="20.100000000000001" customHeight="1">
      <c r="A26" s="13" t="s">
        <v>6</v>
      </c>
      <c r="B26" s="30" t="s">
        <v>11</v>
      </c>
      <c r="C26" s="44">
        <v>2219</v>
      </c>
      <c r="D26" s="44">
        <v>675</v>
      </c>
      <c r="E26" s="45">
        <v>30.419107706173953</v>
      </c>
      <c r="F26" s="45">
        <v>115.38461538461537</v>
      </c>
    </row>
    <row r="27" spans="1:6" s="7" customFormat="1" ht="20.100000000000001" customHeight="1">
      <c r="A27" s="9" t="s">
        <v>7</v>
      </c>
      <c r="B27" s="16" t="s">
        <v>12</v>
      </c>
      <c r="C27" s="44">
        <v>6861</v>
      </c>
      <c r="D27" s="44">
        <v>6861</v>
      </c>
      <c r="E27" s="45">
        <v>100</v>
      </c>
      <c r="F27" s="45">
        <v>25.576887232059647</v>
      </c>
    </row>
    <row r="28" spans="1:6" s="7" customFormat="1" ht="20.100000000000001" customHeight="1">
      <c r="A28" s="9" t="s">
        <v>8</v>
      </c>
      <c r="B28" s="16" t="s">
        <v>13</v>
      </c>
      <c r="C28" s="44">
        <v>294932</v>
      </c>
      <c r="D28" s="44">
        <v>96080</v>
      </c>
      <c r="E28" s="45">
        <v>32.57700080018445</v>
      </c>
      <c r="F28" s="45">
        <v>71.970576558625908</v>
      </c>
    </row>
    <row r="29" spans="1:6" s="7" customFormat="1" ht="18.75">
      <c r="A29" s="23" t="s">
        <v>4</v>
      </c>
      <c r="B29" s="31" t="s">
        <v>33</v>
      </c>
      <c r="C29" s="10">
        <v>4684141</v>
      </c>
      <c r="D29" s="10">
        <v>1180976</v>
      </c>
      <c r="E29" s="26">
        <v>25.21222140836495</v>
      </c>
      <c r="F29" s="26">
        <v>105.95542604187882</v>
      </c>
    </row>
    <row r="30" spans="1:6" s="34" customFormat="1" ht="20.100000000000001" customHeight="1">
      <c r="A30" s="12">
        <v>1</v>
      </c>
      <c r="B30" s="24" t="s">
        <v>34</v>
      </c>
      <c r="C30" s="32">
        <v>1976076</v>
      </c>
      <c r="D30" s="32">
        <v>30507</v>
      </c>
      <c r="E30" s="33">
        <v>1.5438171406362913</v>
      </c>
      <c r="F30" s="33"/>
    </row>
    <row r="31" spans="1:6" s="37" customFormat="1" ht="20.100000000000001" customHeight="1">
      <c r="A31" s="12">
        <v>2</v>
      </c>
      <c r="B31" s="24" t="s">
        <v>35</v>
      </c>
      <c r="C31" s="35">
        <f>1619514+769455</f>
        <v>2388969</v>
      </c>
      <c r="D31" s="35">
        <f>750000+250000</f>
        <v>1000000</v>
      </c>
      <c r="E31" s="36">
        <v>46.310189353102203</v>
      </c>
      <c r="F31" s="36">
        <v>135.53367740816239</v>
      </c>
    </row>
    <row r="32" spans="1:6" s="34" customFormat="1" ht="20.100000000000001" customHeight="1">
      <c r="A32" s="22">
        <v>3</v>
      </c>
      <c r="B32" s="17" t="s">
        <v>36</v>
      </c>
      <c r="C32" s="38">
        <f>315526+3570</f>
        <v>319096</v>
      </c>
      <c r="D32" s="38">
        <f>148499+1970</f>
        <v>150469</v>
      </c>
      <c r="E32" s="39">
        <v>47.063950355913619</v>
      </c>
      <c r="F32" s="39">
        <v>36.277843737937843</v>
      </c>
    </row>
    <row r="33" spans="1:6" ht="19.5" customHeight="1">
      <c r="A33" s="14"/>
      <c r="B33" s="14"/>
      <c r="C33" s="7"/>
      <c r="D33" s="7"/>
      <c r="E33" s="40"/>
      <c r="F33" s="40"/>
    </row>
    <row r="34" spans="1:6" ht="18.75" customHeight="1">
      <c r="A34" s="14"/>
      <c r="B34" s="14"/>
      <c r="C34" s="7"/>
      <c r="D34" s="7"/>
    </row>
    <row r="35" spans="1:6" ht="18.75">
      <c r="A35" s="7"/>
      <c r="B35" s="7"/>
      <c r="C35" s="7"/>
      <c r="D35" s="7"/>
    </row>
    <row r="36" spans="1:6" ht="18.75">
      <c r="A36" s="7"/>
      <c r="B36" s="7"/>
      <c r="C36" s="7"/>
      <c r="D36" s="7"/>
    </row>
    <row r="37" spans="1:6" ht="18.75">
      <c r="A37" s="7"/>
      <c r="B37" s="7"/>
      <c r="C37" s="7"/>
      <c r="D37" s="7"/>
    </row>
    <row r="38" spans="1:6" ht="18.75">
      <c r="A38" s="7"/>
      <c r="B38" s="7"/>
      <c r="C38" s="7"/>
      <c r="D38" s="7"/>
    </row>
  </sheetData>
  <mergeCells count="9">
    <mergeCell ref="E1:F1"/>
    <mergeCell ref="A3:F3"/>
    <mergeCell ref="A4:F4"/>
    <mergeCell ref="D5:F5"/>
    <mergeCell ref="A6:A7"/>
    <mergeCell ref="B6:B7"/>
    <mergeCell ref="C6:C7"/>
    <mergeCell ref="D6:D7"/>
    <mergeCell ref="E6:F6"/>
  </mergeCells>
  <pageMargins left="0.51181102362204722" right="0.51181102362204722" top="0.55118110236220474" bottom="0.55118110236220474" header="0.31496062992125984" footer="0.31496062992125984"/>
  <pageSetup paperSize="9" orientation="landscape" r:id="rId1"/>
  <headerFoot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DBF9D0-092B-4A10-9B00-12ECCF29D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A656FA9-7FD3-4ABE-A3B6-0A5FB4C638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STC Nguyen Thi Thu Chin</cp:lastModifiedBy>
  <cp:lastPrinted>2022-10-14T02:41:44Z</cp:lastPrinted>
  <dcterms:created xsi:type="dcterms:W3CDTF">2018-08-22T07:49:45Z</dcterms:created>
  <dcterms:modified xsi:type="dcterms:W3CDTF">2022-10-14T02:42:10Z</dcterms:modified>
</cp:coreProperties>
</file>