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U LIEU O DIA MANG S - 21.12.2022\2.CONG KHAI NGAN SACH - o S - FROM 10.2021\1.CONG KHAI NGAN SACH\2024B - Cong khai DT HDND phe chuan 2024\"/>
    </mc:Choice>
  </mc:AlternateContent>
  <bookViews>
    <workbookView xWindow="0" yWindow="0" windowWidth="28800" windowHeight="12210"/>
  </bookViews>
  <sheets>
    <sheet name="58a" sheetId="4" r:id="rId1"/>
  </sheets>
  <externalReferences>
    <externalReference r:id="rId2"/>
    <externalReference r:id="rId3"/>
    <externalReference r:id="rId4"/>
  </externalReferences>
  <definedNames>
    <definedName name="______Goi8" hidden="1">{"'Sheet1'!$L$16"}</definedName>
    <definedName name="______ht10" hidden="1">{"'Sheet1'!$L$16"}</definedName>
    <definedName name="_____Goi8" hidden="1">{"'Sheet1'!$L$16"}</definedName>
    <definedName name="_____ht10" hidden="1">{"'Sheet1'!$L$16"}</definedName>
    <definedName name="____Goi8" hidden="1">{"'Sheet1'!$L$16"}</definedName>
    <definedName name="____ht10" hidden="1">{"'Sheet1'!$L$16"}</definedName>
    <definedName name="___b4" hidden="1">{"'Sheet1'!$L$16"}</definedName>
    <definedName name="___Goi8" hidden="1">{"'Sheet1'!$L$16"}</definedName>
    <definedName name="___ht10" hidden="1">{"'Sheet1'!$L$16"}</definedName>
    <definedName name="___PL3" hidden="1">#REF!</definedName>
    <definedName name="__123Graph_DMACOA" hidden="1">'[1]16 MaCost'!#REF!</definedName>
    <definedName name="__123Graph_DMAKOGR" hidden="1">'[1]16 MaCost'!#REF!</definedName>
    <definedName name="__Goi8" hidden="1">{"'Sheet1'!$L$16"}</definedName>
    <definedName name="__ht10" hidden="1">{"'Sheet1'!$L$16"}</definedName>
    <definedName name="_1">#REF!</definedName>
    <definedName name="_2">#REF!</definedName>
    <definedName name="_a1" hidden="1">{"'Sheet1'!$L$16"}</definedName>
    <definedName name="_a2" hidden="1">{"'Sheet1'!$L$16"}</definedName>
    <definedName name="_b4" hidden="1">{"'Sheet1'!$L$16"}</definedName>
    <definedName name="_ban2" hidden="1">{"'Sheet1'!$L$16"}</definedName>
    <definedName name="_CD2" hidden="1">{"'Sheet1'!$L$16"}</definedName>
    <definedName name="_CON1">#REF!</definedName>
    <definedName name="_CON2">#REF!</definedName>
    <definedName name="_Fill" hidden="1">#REF!</definedName>
    <definedName name="_xlnm._FilterDatabase" localSheetId="0" hidden="1">'58a'!$A$10:$N$13</definedName>
    <definedName name="_xlnm._FilterDatabase" hidden="1">#REF!</definedName>
    <definedName name="_Goi8" hidden="1">{"'Sheet1'!$L$16"}</definedName>
    <definedName name="_h1" hidden="1">{"'Sheet1'!$L$16"}</definedName>
    <definedName name="_ht10" hidden="1">{"'Sheet1'!$L$16"}</definedName>
    <definedName name="_hu1" hidden="1">{"'Sheet1'!$L$16"}</definedName>
    <definedName name="_hu2" hidden="1">{"'Sheet1'!$L$16"}</definedName>
    <definedName name="_hu5" hidden="1">{"'Sheet1'!$L$16"}</definedName>
    <definedName name="_hu6" hidden="1">{"'Sheet1'!$L$16"}</definedName>
    <definedName name="_K146" hidden="1">{"'Sheet1'!$L$16"}</definedName>
    <definedName name="_k27" hidden="1">{"'Sheet1'!$L$16"}</definedName>
    <definedName name="_Key1" hidden="1">#REF!</definedName>
    <definedName name="_Key2" hidden="1">#REF!</definedName>
    <definedName name="_km03" hidden="1">{"'Sheet1'!$L$16"}</definedName>
    <definedName name="_M36" hidden="1">{"'Sheet1'!$L$16"}</definedName>
    <definedName name="_MTL12" hidden="1">{"'Sheet1'!$L$16"}</definedName>
    <definedName name="_NET2">#REF!</definedName>
    <definedName name="_Order1" hidden="1">255</definedName>
    <definedName name="_Order2" hidden="1">255</definedName>
    <definedName name="_PA3" hidden="1">{"'Sheet1'!$L$16"}</definedName>
    <definedName name="_Parse_Out" hidden="1">[2]Quantity!#REF!</definedName>
    <definedName name="_PL3" hidden="1">#REF!</definedName>
    <definedName name="_QL10">#REF!</definedName>
    <definedName name="_Sort" hidden="1">#REF!</definedName>
    <definedName name="_Table1_Out" hidden="1">'[1]16 MaCost'!#REF!</definedName>
    <definedName name="_TC07" hidden="1">{"'Sheet1'!$L$16"}</definedName>
    <definedName name="_TH2" hidden="1">{"'Sheet1'!$L$16"}</definedName>
    <definedName name="_Tru21" hidden="1">{"'Sheet1'!$L$16"}</definedName>
    <definedName name="anscount" hidden="1">1</definedName>
    <definedName name="ATGT" hidden="1">{"'Sheet1'!$L$16"}</definedName>
    <definedName name="BaiChay">#REF!</definedName>
    <definedName name="Bgiang" hidden="1">{"'Sheet1'!$L$16"}</definedName>
    <definedName name="BKTT" hidden="1">{"'Sheet1'!$L$16"}</definedName>
    <definedName name="BOQ">#REF!</definedName>
    <definedName name="BVCISUMMARY">#REF!</definedName>
    <definedName name="CauQL1GD2">#REF!</definedName>
    <definedName name="CauQL1GD3">#REF!</definedName>
    <definedName name="chitietbgiang2" hidden="1">{"'Sheet1'!$L$16"}</definedName>
    <definedName name="Co">#REF!</definedName>
    <definedName name="CoCauN" hidden="1">{"'Sheet1'!$L$16"}</definedName>
    <definedName name="Code" hidden="1">#REF!</definedName>
    <definedName name="COMMON">#REF!</definedName>
    <definedName name="CON_EQP_COS">#REF!</definedName>
    <definedName name="COVER">#REF!</definedName>
    <definedName name="CP" hidden="1">#REF!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CT1" hidden="1">{"'Sheet1'!$L$16"}</definedName>
    <definedName name="data1" hidden="1">#REF!</definedName>
    <definedName name="data3" hidden="1">#REF!</definedName>
    <definedName name="_xlnm.Database">#REF!</definedName>
    <definedName name="dđ" hidden="1">{"'Sheet1'!$L$16"}</definedName>
    <definedName name="den_bu">#REF!</definedName>
    <definedName name="dfgfug" hidden="1">{"'Sheet1'!$L$16"}</definedName>
    <definedName name="Discount" hidden="1">#REF!</definedName>
    <definedName name="display_area_2" hidden="1">#REF!</definedName>
    <definedName name="ds" hidden="1">{#N/A,#N/A,FALSE,"Chi tiÆt"}</definedName>
    <definedName name="DSUMDATA">#REF!</definedName>
    <definedName name="DWPRICE" hidden="1">[3]Quantity!#REF!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FCode" hidden="1">#REF!</definedName>
    <definedName name="fdhhfj" hidden="1">{"'Sheet1'!$L$16"}</definedName>
    <definedName name="gggggggggggg" hidden="1">{"'Sheet1'!$L$16"}</definedName>
    <definedName name="gia_tien_BTN">#REF!</definedName>
    <definedName name="GTNT1">#REF!</definedName>
    <definedName name="GTNT2">#REF!</definedName>
    <definedName name="h" hidden="1">{"'Sheet1'!$L$16"}</definedName>
    <definedName name="HiddenRows" hidden="1">#REF!</definedName>
    <definedName name="HOME_MANP">#REF!</definedName>
    <definedName name="HOMEOFFICE_COST">#REF!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hidden="1">{"'Sheet1'!$L$16"}</definedName>
    <definedName name="hui" hidden="1">{"'Sheet1'!$L$16"}</definedName>
    <definedName name="HUU" hidden="1">{"'Sheet1'!$L$16"}</definedName>
    <definedName name="huy" hidden="1">{"'Sheet1'!$L$16"}</definedName>
    <definedName name="IDLAB_COST">#REF!</definedName>
    <definedName name="INDMANP">#REF!</definedName>
    <definedName name="khongtruotgia" hidden="1">{"'Sheet1'!$L$16"}</definedName>
    <definedName name="kiem">#REF!</definedName>
    <definedName name="ksbn" hidden="1">{"'Sheet1'!$L$16"}</definedName>
    <definedName name="kshn" hidden="1">{"'Sheet1'!$L$16"}</definedName>
    <definedName name="ksls" hidden="1">{"'Sheet1'!$L$16"}</definedName>
    <definedName name="lan" hidden="1">{#N/A,#N/A,TRUE,"BT M200 da 10x20"}</definedName>
    <definedName name="langson" hidden="1">{"'Sheet1'!$L$16"}</definedName>
    <definedName name="lc" hidden="1">{"'Sheet1'!$L$16"}</definedName>
    <definedName name="MAJ_CON_EQP">#REF!</definedName>
    <definedName name="MG_A">#REF!</definedName>
    <definedName name="mk" hidden="1">{"'Sheet1'!$L$16"}</definedName>
    <definedName name="mo" hidden="1">{"'Sheet1'!$L$16"}</definedName>
    <definedName name="moi" hidden="1">{"'Sheet1'!$L$16"}</definedName>
    <definedName name="NET">#REF!</definedName>
    <definedName name="NET_1">#REF!</definedName>
    <definedName name="NET_ANA">#REF!</definedName>
    <definedName name="NET_ANA_1">#REF!</definedName>
    <definedName name="NET_ANA_2">#REF!</definedName>
    <definedName name="No">#REF!</definedName>
    <definedName name="oiyfho" hidden="1">{"'Sheet1'!$L$16"}</definedName>
    <definedName name="OrderTable" hidden="1">#REF!</definedName>
    <definedName name="PAIII_" hidden="1">{"'Sheet1'!$L$16"}</definedName>
    <definedName name="PDo" hidden="1">{"'Sheet1'!$L$16"}</definedName>
    <definedName name="PMS" hidden="1">{"'Sheet1'!$L$16"}</definedName>
    <definedName name="PRINT_AREA_MI">#REF!</definedName>
    <definedName name="_xlnm.Print_Titles" localSheetId="0">'58a'!$6:$8</definedName>
    <definedName name="_xlnm.Print_Titles">#N/A</definedName>
    <definedName name="PRINT_TITLES_MI">#REF!</definedName>
    <definedName name="PRINTA">#REF!</definedName>
    <definedName name="PRINTB">#REF!</definedName>
    <definedName name="PRINTC">#REF!</definedName>
    <definedName name="ProdForm" hidden="1">#REF!</definedName>
    <definedName name="Product" hidden="1">#REF!</definedName>
    <definedName name="PROPOSAL">#REF!</definedName>
    <definedName name="PTien72" hidden="1">{"'Sheet1'!$L$16"}</definedName>
    <definedName name="QL18CLBC">#REF!</definedName>
    <definedName name="QL18conlai">#REF!</definedName>
    <definedName name="RCArea" hidden="1">#REF!</definedName>
    <definedName name="sencount" hidden="1">2</definedName>
    <definedName name="sheet15" hidden="1">{"'Sheet1'!$L$16"}</definedName>
    <definedName name="SORT">#REF!</definedName>
    <definedName name="SPEC">#REF!</definedName>
    <definedName name="SpecialPrice" hidden="1">#REF!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Thuy" hidden="1">{"'Sheet1'!$L$16"}</definedName>
    <definedName name="TaxTV">10%</definedName>
    <definedName name="TaxXL">5%</definedName>
    <definedName name="tbl_ProdInfo" hidden="1">#REF!</definedName>
    <definedName name="tha" hidden="1">{"'Sheet1'!$L$16"}</definedName>
    <definedName name="Tien">#REF!</definedName>
    <definedName name="Tonghop">#REF!</definedName>
    <definedName name="Tra_don_gia_KS">#REF!</definedName>
    <definedName name="TTTH2" hidden="1">{"'Sheet1'!$L$16"}</definedName>
    <definedName name="tuyennhanh" hidden="1">{"'Sheet1'!$L$16"}</definedName>
    <definedName name="ty_le_BTN">#REF!</definedName>
    <definedName name="VARIINST">#REF!</definedName>
    <definedName name="VARIPURC">#REF!</definedName>
    <definedName name="VATM" hidden="1">{"'Sheet1'!$L$16"}</definedName>
    <definedName name="vcoto" hidden="1">{"'Sheet1'!$L$16"}</definedName>
    <definedName name="Viet" hidden="1">{"'Sheet1'!$L$16"}</definedName>
    <definedName name="VL" hidden="1">{"'Sheet1'!$L$16"}</definedName>
    <definedName name="W">#REF!</definedName>
    <definedName name="wrn.aaa." hidden="1">{#N/A,#N/A,FALSE,"Sheet1";#N/A,#N/A,FALSE,"Sheet1";#N/A,#N/A,FALSE,"Sheet1"}</definedName>
    <definedName name="wrn.chi._.tiÆt." hidden="1">{#N/A,#N/A,FALSE,"Chi tiÆt"}</definedName>
    <definedName name="wrn.cong." hidden="1">{#N/A,#N/A,FALSE,"Sheet1"}</definedName>
    <definedName name="wrn.vd." hidden="1">{#N/A,#N/A,TRUE,"BT M200 da 10x20"}</definedName>
    <definedName name="X">#REF!</definedName>
    <definedName name="xls" hidden="1">{"'Sheet1'!$L$16"}</definedName>
    <definedName name="xlttbninh" hidden="1">{"'Sheet1'!$L$16"}</definedName>
    <definedName name="Xuan" hidden="1">{"'Sheet1'!$L$16"}</definedName>
    <definedName name="ZYX">#REF!</definedName>
    <definedName name="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3" i="4" l="1"/>
  <c r="M62" i="4" s="1"/>
  <c r="M61" i="4" s="1"/>
  <c r="L63" i="4"/>
  <c r="K63" i="4"/>
  <c r="J63" i="4"/>
  <c r="J62" i="4" s="1"/>
  <c r="J61" i="4" s="1"/>
  <c r="I63" i="4"/>
  <c r="I62" i="4" s="1"/>
  <c r="I61" i="4" s="1"/>
  <c r="H63" i="4"/>
  <c r="H62" i="4" s="1"/>
  <c r="H61" i="4" s="1"/>
  <c r="L62" i="4"/>
  <c r="L61" i="4" s="1"/>
  <c r="K62" i="4"/>
  <c r="K61" i="4" s="1"/>
  <c r="M59" i="4"/>
  <c r="M58" i="4" s="1"/>
  <c r="M57" i="4" s="1"/>
  <c r="L59" i="4"/>
  <c r="L58" i="4" s="1"/>
  <c r="L57" i="4" s="1"/>
  <c r="K59" i="4"/>
  <c r="K58" i="4" s="1"/>
  <c r="K57" i="4" s="1"/>
  <c r="J59" i="4"/>
  <c r="J58" i="4" s="1"/>
  <c r="J57" i="4" s="1"/>
  <c r="I59" i="4"/>
  <c r="H59" i="4"/>
  <c r="H58" i="4" s="1"/>
  <c r="H57" i="4" s="1"/>
  <c r="I58" i="4"/>
  <c r="I57" i="4" s="1"/>
  <c r="M55" i="4"/>
  <c r="L55" i="4"/>
  <c r="L54" i="4" s="1"/>
  <c r="L53" i="4" s="1"/>
  <c r="K55" i="4"/>
  <c r="K54" i="4" s="1"/>
  <c r="K53" i="4" s="1"/>
  <c r="J55" i="4"/>
  <c r="J54" i="4" s="1"/>
  <c r="J53" i="4" s="1"/>
  <c r="I55" i="4"/>
  <c r="I54" i="4" s="1"/>
  <c r="I53" i="4" s="1"/>
  <c r="H55" i="4"/>
  <c r="H54" i="4" s="1"/>
  <c r="H53" i="4" s="1"/>
  <c r="M54" i="4"/>
  <c r="M53" i="4" s="1"/>
  <c r="M51" i="4"/>
  <c r="M50" i="4" s="1"/>
  <c r="M49" i="4" s="1"/>
  <c r="L51" i="4"/>
  <c r="L50" i="4" s="1"/>
  <c r="L49" i="4" s="1"/>
  <c r="K51" i="4"/>
  <c r="J51" i="4"/>
  <c r="I51" i="4"/>
  <c r="I50" i="4" s="1"/>
  <c r="I49" i="4" s="1"/>
  <c r="H51" i="4"/>
  <c r="H50" i="4" s="1"/>
  <c r="H49" i="4" s="1"/>
  <c r="K50" i="4"/>
  <c r="K49" i="4" s="1"/>
  <c r="J50" i="4"/>
  <c r="J49" i="4"/>
  <c r="M47" i="4"/>
  <c r="L47" i="4"/>
  <c r="L46" i="4" s="1"/>
  <c r="L45" i="4" s="1"/>
  <c r="K47" i="4"/>
  <c r="K46" i="4" s="1"/>
  <c r="K45" i="4" s="1"/>
  <c r="J47" i="4"/>
  <c r="J46" i="4" s="1"/>
  <c r="J45" i="4" s="1"/>
  <c r="I47" i="4"/>
  <c r="I46" i="4" s="1"/>
  <c r="I45" i="4" s="1"/>
  <c r="H47" i="4"/>
  <c r="H46" i="4" s="1"/>
  <c r="H45" i="4" s="1"/>
  <c r="M46" i="4"/>
  <c r="M45" i="4" s="1"/>
  <c r="M43" i="4"/>
  <c r="L43" i="4"/>
  <c r="K43" i="4"/>
  <c r="K42" i="4" s="1"/>
  <c r="K41" i="4" s="1"/>
  <c r="J43" i="4"/>
  <c r="J42" i="4" s="1"/>
  <c r="J41" i="4" s="1"/>
  <c r="I43" i="4"/>
  <c r="I42" i="4" s="1"/>
  <c r="I41" i="4" s="1"/>
  <c r="H43" i="4"/>
  <c r="H42" i="4" s="1"/>
  <c r="H41" i="4" s="1"/>
  <c r="M42" i="4"/>
  <c r="M41" i="4" s="1"/>
  <c r="L42" i="4"/>
  <c r="L41" i="4"/>
  <c r="M39" i="4"/>
  <c r="M38" i="4" s="1"/>
  <c r="M37" i="4" s="1"/>
  <c r="L39" i="4"/>
  <c r="L38" i="4" s="1"/>
  <c r="L37" i="4" s="1"/>
  <c r="K39" i="4"/>
  <c r="K38" i="4" s="1"/>
  <c r="K37" i="4" s="1"/>
  <c r="J39" i="4"/>
  <c r="I39" i="4"/>
  <c r="H39" i="4"/>
  <c r="H38" i="4" s="1"/>
  <c r="H37" i="4" s="1"/>
  <c r="J38" i="4"/>
  <c r="J37" i="4" s="1"/>
  <c r="I38" i="4"/>
  <c r="I37" i="4"/>
  <c r="M35" i="4"/>
  <c r="M34" i="4" s="1"/>
  <c r="M33" i="4" s="1"/>
  <c r="L35" i="4"/>
  <c r="L34" i="4" s="1"/>
  <c r="L33" i="4" s="1"/>
  <c r="K35" i="4"/>
  <c r="K34" i="4" s="1"/>
  <c r="K33" i="4" s="1"/>
  <c r="J35" i="4"/>
  <c r="J34" i="4" s="1"/>
  <c r="J33" i="4" s="1"/>
  <c r="I35" i="4"/>
  <c r="I34" i="4" s="1"/>
  <c r="I33" i="4" s="1"/>
  <c r="H35" i="4"/>
  <c r="H34" i="4"/>
  <c r="H33" i="4" s="1"/>
  <c r="M30" i="4"/>
  <c r="M29" i="4" s="1"/>
  <c r="M28" i="4" s="1"/>
  <c r="L30" i="4"/>
  <c r="L29" i="4" s="1"/>
  <c r="L28" i="4" s="1"/>
  <c r="K30" i="4"/>
  <c r="K29" i="4" s="1"/>
  <c r="K28" i="4" s="1"/>
  <c r="J30" i="4"/>
  <c r="J29" i="4" s="1"/>
  <c r="J28" i="4" s="1"/>
  <c r="I30" i="4"/>
  <c r="I29" i="4" s="1"/>
  <c r="I28" i="4" s="1"/>
  <c r="H30" i="4"/>
  <c r="H29" i="4" s="1"/>
  <c r="H28" i="4" s="1"/>
  <c r="M26" i="4"/>
  <c r="M25" i="4" s="1"/>
  <c r="M24" i="4" s="1"/>
  <c r="L26" i="4"/>
  <c r="L25" i="4" s="1"/>
  <c r="L24" i="4" s="1"/>
  <c r="K26" i="4"/>
  <c r="K25" i="4" s="1"/>
  <c r="K24" i="4" s="1"/>
  <c r="J26" i="4"/>
  <c r="J25" i="4" s="1"/>
  <c r="J24" i="4" s="1"/>
  <c r="I26" i="4"/>
  <c r="H26" i="4"/>
  <c r="I25" i="4"/>
  <c r="H25" i="4"/>
  <c r="H24" i="4" s="1"/>
  <c r="I24" i="4"/>
  <c r="M21" i="4"/>
  <c r="L21" i="4"/>
  <c r="K21" i="4"/>
  <c r="J21" i="4"/>
  <c r="J20" i="4" s="1"/>
  <c r="J19" i="4" s="1"/>
  <c r="I21" i="4"/>
  <c r="I20" i="4" s="1"/>
  <c r="I19" i="4" s="1"/>
  <c r="H21" i="4"/>
  <c r="H20" i="4" s="1"/>
  <c r="H19" i="4" s="1"/>
  <c r="M20" i="4"/>
  <c r="M19" i="4" s="1"/>
  <c r="L20" i="4"/>
  <c r="L19" i="4" s="1"/>
  <c r="K20" i="4"/>
  <c r="K19" i="4"/>
  <c r="M16" i="4"/>
  <c r="M15" i="4" s="1"/>
  <c r="M14" i="4" s="1"/>
  <c r="L16" i="4"/>
  <c r="L15" i="4" s="1"/>
  <c r="L14" i="4" s="1"/>
  <c r="K16" i="4"/>
  <c r="K15" i="4" s="1"/>
  <c r="K14" i="4" s="1"/>
  <c r="J16" i="4"/>
  <c r="I16" i="4"/>
  <c r="H16" i="4"/>
  <c r="J15" i="4"/>
  <c r="I15" i="4"/>
  <c r="H15" i="4"/>
  <c r="H14" i="4" s="1"/>
  <c r="J14" i="4"/>
  <c r="I14" i="4"/>
  <c r="M12" i="4"/>
  <c r="L12" i="4"/>
  <c r="K12" i="4"/>
  <c r="K11" i="4" s="1"/>
  <c r="K10" i="4" s="1"/>
  <c r="J12" i="4"/>
  <c r="J11" i="4" s="1"/>
  <c r="J10" i="4" s="1"/>
  <c r="I12" i="4"/>
  <c r="I11" i="4" s="1"/>
  <c r="I10" i="4" s="1"/>
  <c r="I9" i="4" s="1"/>
  <c r="H12" i="4"/>
  <c r="H11" i="4" s="1"/>
  <c r="H10" i="4" s="1"/>
  <c r="M11" i="4"/>
  <c r="L11" i="4"/>
  <c r="M10" i="4"/>
  <c r="L10" i="4"/>
  <c r="L9" i="4" l="1"/>
  <c r="H9" i="4"/>
  <c r="M9" i="4"/>
  <c r="J9" i="4"/>
  <c r="K9" i="4"/>
</calcChain>
</file>

<file path=xl/sharedStrings.xml><?xml version="1.0" encoding="utf-8"?>
<sst xmlns="http://schemas.openxmlformats.org/spreadsheetml/2006/main" count="188" uniqueCount="132">
  <si>
    <t>ĐVT: Triệu đồng</t>
  </si>
  <si>
    <t>TT</t>
  </si>
  <si>
    <t>I</t>
  </si>
  <si>
    <t>A</t>
  </si>
  <si>
    <t>TỔNG SỐ</t>
  </si>
  <si>
    <t>B</t>
  </si>
  <si>
    <t>C</t>
  </si>
  <si>
    <t>D</t>
  </si>
  <si>
    <t>Đ</t>
  </si>
  <si>
    <t>E</t>
  </si>
  <si>
    <t>F</t>
  </si>
  <si>
    <t>G</t>
  </si>
  <si>
    <t>H</t>
  </si>
  <si>
    <t>J</t>
  </si>
  <si>
    <t>K</t>
  </si>
  <si>
    <t>L</t>
  </si>
  <si>
    <t>M</t>
  </si>
  <si>
    <t>Năng lực thiết kế</t>
  </si>
  <si>
    <t>Kế hoạch năm 2024</t>
  </si>
  <si>
    <t>Ghi chú</t>
  </si>
  <si>
    <t xml:space="preserve">Tổng số (tất cả các nguồn vốn) </t>
  </si>
  <si>
    <t>1.1</t>
  </si>
  <si>
    <t>2021-2024</t>
  </si>
  <si>
    <t>1.2</t>
  </si>
  <si>
    <t>Nguồn vốn/Tên dự án</t>
  </si>
  <si>
    <t>Mã dự án</t>
  </si>
  <si>
    <t>Địa điểm XD</t>
  </si>
  <si>
    <t xml:space="preserve">Thời gian KC-HT </t>
  </si>
  <si>
    <t>Quyết định phê duyệt dự toán, điều chỉnh
 (nếu có) hoặc Quyết toán</t>
  </si>
  <si>
    <t>Đã bố trí vốn đến hết KH năm 2023</t>
  </si>
  <si>
    <t>Số quyết định, ngày, tháng, năm</t>
  </si>
  <si>
    <t>Trong đó: NSTW</t>
  </si>
  <si>
    <t>Trong đó: Thu gồi vốn ứng trước</t>
  </si>
  <si>
    <t>Bộ chỉ huy Bộ đội Biên phòng tỉnh</t>
  </si>
  <si>
    <t xml:space="preserve">Ngành, lĩnh vực Quốc phòng </t>
  </si>
  <si>
    <t>Dự án dự kiến hoàn thành sau năm 2024</t>
  </si>
  <si>
    <t>Cải tạo, nâng cấp tuyến đường từ Km17/QL4C đi Trạm Kiểm soát Biên phòng Minh Tân, huyện Vị Xuyên nối tuyến đường từ thôn Pao Mã Phìn, xã Tả Ván, huyện Quản Bạ (GĐ I)</t>
  </si>
  <si>
    <t>Huyện Vị Xuyên</t>
  </si>
  <si>
    <t>Cấp V; L=9 Km</t>
  </si>
  <si>
    <t>2022-2024</t>
  </si>
  <si>
    <t>2072/6/10/2021</t>
  </si>
  <si>
    <t>BQL dự án ĐTXD công trình Nông nghiệp và PTNT</t>
  </si>
  <si>
    <t>Ngành, lĩnh vực Nông nghiệp, lâm nghiệp, thủy lợi</t>
  </si>
  <si>
    <t>Đập dâng nước tạo cảnh quan trung tâm thành phố Hà Giang</t>
  </si>
  <si>
    <t>TP Hà Giang</t>
  </si>
  <si>
    <t>Đập, cầu, đường dẫn 2 đầu cầu</t>
  </si>
  <si>
    <t>393/25/3/2022; 1688/3/10/2022</t>
  </si>
  <si>
    <t>Cụm hồ CNSH 04 huyện vùng cao phía Bắc</t>
  </si>
  <si>
    <t>QB, YM, ĐV Mèo Vạc</t>
  </si>
  <si>
    <t>V=76.200m3; CNSH 2.649 hộ và 13.242 khẩu</t>
  </si>
  <si>
    <t>2022-2025</t>
  </si>
  <si>
    <t>1078/08/7/2022</t>
  </si>
  <si>
    <t>BQL dự án ĐTXD công trình Giao thông</t>
  </si>
  <si>
    <t>Ngành, lĩnh vực giao thông</t>
  </si>
  <si>
    <t>Cải tạo, nâng cấp đoạn Km13 - Km17 và đoạn Km 36+183 đến Km 46+00, ĐT.176 (Yên Minh-Mậu Duệ-Mèo Vạc), tỉnh Hà Giang</t>
  </si>
  <si>
    <t>YM-MD-MV</t>
  </si>
  <si>
    <t>Câp IV, L=13,82 Km (Đoạn 1 L=4 Km; Đoạn 2 L= 9,82 Km)</t>
  </si>
  <si>
    <t>2021-2025</t>
  </si>
  <si>
    <t>1743/20/8/2021</t>
  </si>
  <si>
    <t>Cải tạo, nâng cấp ĐT.183 Đoạn Km17-Km50+200 và đường Phố Cáo - Đồng Yên đến giáp địa danh Lục Yên, Yên bái</t>
  </si>
  <si>
    <t>Bắc Quang-Quang Bình</t>
  </si>
  <si>
    <t>L=37 Km (Đoạn 1, L=33,2 Km; Đoạn 2, L= 3,8 Km)</t>
  </si>
  <si>
    <t>639/12/5/2022</t>
  </si>
  <si>
    <t>Ban quản lý Khu kinh tế</t>
  </si>
  <si>
    <t>Ngành, lĩnh vực công nghiệp</t>
  </si>
  <si>
    <t>Dự án dự kiến hoàn thành năm 2024</t>
  </si>
  <si>
    <t>Trạm kiểm soát liên ngành cửa khẩu quốc tế Thanh Thuỷ, huyện Vị Xuyên</t>
  </si>
  <si>
    <t>7910844</t>
  </si>
  <si>
    <t>Thanh Thủy VX</t>
  </si>
  <si>
    <t>3000m2</t>
  </si>
  <si>
    <t>2016-2020</t>
  </si>
  <si>
    <t>2632/31/10/2016; 1208/24/6/2021;</t>
  </si>
  <si>
    <t>Sở Giao thông vận tải</t>
  </si>
  <si>
    <t>Cải tạo, nâng cấp tuyến đường Yên Bình - Cốc Pài (ĐT 178) GĐ I từ Km0-Km27 và xây dựng cầu Bản Ngò tại Km60+600</t>
  </si>
  <si>
    <t>7887731</t>
  </si>
  <si>
    <t>Quang Bình - Xín Mần</t>
  </si>
  <si>
    <t>GĐ 1: L= 27Km</t>
  </si>
  <si>
    <t>1307/15/8/2022</t>
  </si>
  <si>
    <t>Cải tạo, nâng cấp đường Minh Ngọc - Mậu Duệ (ĐT.176B), tỉnh Hà Giang (GĐ I từ KM7+200 - Km27+500</t>
  </si>
  <si>
    <t>7887730</t>
  </si>
  <si>
    <t>Bắc Mê - Yên Minh</t>
  </si>
  <si>
    <t>GĐ 1 L=20,3 Km</t>
  </si>
  <si>
    <t>353/11/3/2022</t>
  </si>
  <si>
    <t>Sở Thông tin và Truyền thông</t>
  </si>
  <si>
    <t>Ngành, lĩnh vực thông tin</t>
  </si>
  <si>
    <t>Xây dựng chính quyền điện tử, đô thị thông minh tỉnh Hà Giang</t>
  </si>
  <si>
    <t>1420/12/7/2021; 34/QĐ-STTT 02/6/2022</t>
  </si>
  <si>
    <t>Ủy ban nhân dân huyện Bắc Mê</t>
  </si>
  <si>
    <t xml:space="preserve">Dự án: Ổn định dân cư, phát triển kinh tế xã hội vùng tái định cư dự án thủy điện Tuyên Quang trên địa bàn tỉnh Hà Giang </t>
  </si>
  <si>
    <t>Bắc Mê</t>
  </si>
  <si>
    <t>1457/11/8/2015</t>
  </si>
  <si>
    <t>Ủy ban nhân dân huyện Bắc Quang</t>
  </si>
  <si>
    <t>Cải tạo, nâng cấp đường từ QL.2, xã Tân Quang đi UBND xã Đồng Tâm, huyện Bắc Quang</t>
  </si>
  <si>
    <t>7948215</t>
  </si>
  <si>
    <t>Kim Ngọc-Đồng Tâm</t>
  </si>
  <si>
    <t>Cấp IV, L=10Km</t>
  </si>
  <si>
    <t xml:space="preserve">17/05/01/2022 </t>
  </si>
  <si>
    <t>Ủy ban nhân dân huyện Hoàng Su Phì</t>
  </si>
  <si>
    <t xml:space="preserve">Nâng cấp, mở mới tuyến đường liên huyện từ xã Tả Sử Choóng, huyện Hoàng Su Phì đi Thượng Sơn huyện Vị Xuyên </t>
  </si>
  <si>
    <t>7940972</t>
  </si>
  <si>
    <t xml:space="preserve">Thượng Sơn (VX) TSC (HSP) </t>
  </si>
  <si>
    <t>Cấp IV; L=21,5Km</t>
  </si>
  <si>
    <t>2586/7/12/2021; 1981/16/10/2023</t>
  </si>
  <si>
    <t>Ủy ban nhân dân huyện Mèo Vạc</t>
  </si>
  <si>
    <t>Nâng cấp, mở rộng tuyến đường từ Km160+500, QL4C xã Pả Vi đi Mốc 456 xã Thượng Phùng, huyện Mèo Vạc</t>
  </si>
  <si>
    <t>7918728</t>
  </si>
  <si>
    <t>xã Pả Vi, Thượng Phùng</t>
  </si>
  <si>
    <t>Cấp IV, L=17,2 Km</t>
  </si>
  <si>
    <t>1861/9/9/2021; 1980/16/10/2023</t>
  </si>
  <si>
    <t>Ủy ban nhân dân huyện Quản Bạ</t>
  </si>
  <si>
    <t>Công trình khắc phục hậu quả thiên tai bảo vệ trường học, khu dân cư đường biên giới từ UBND xã Tả Ván đi Pao Mã Phìn, Mã Hoàng Phìn, Mốc 272/2, Mốc 276 huyện Quản Bạ</t>
  </si>
  <si>
    <t>7855403</t>
  </si>
  <si>
    <t>Tả Ván</t>
  </si>
  <si>
    <t>L=17,5 Km</t>
  </si>
  <si>
    <t>2020-2023</t>
  </si>
  <si>
    <t>2674/31/12/2020</t>
  </si>
  <si>
    <t>Ủy ban nhân dân huyện Vị Xuyên</t>
  </si>
  <si>
    <t>Đường nội thị, thị trấn Vị Xuyên (GĐ 1, đoạn phía sau UBND huyện Vị Xuyên), huyện Vị Xuyên, tỉnh Hà Giang.</t>
  </si>
  <si>
    <t>TTVX</t>
  </si>
  <si>
    <t>L= 13,8Km</t>
  </si>
  <si>
    <t>1506/23/7/2021; 1728/6/9/2023</t>
  </si>
  <si>
    <t>Ủy ban nhân dân huyện Yên Minh</t>
  </si>
  <si>
    <t>Cải tạo, sửa chữa đường huyện (ĐH.02; ĐH.03; ĐH.04; ĐH.05) trên địa bàn các xã Phú Lũng, Thắng Mố, Sủng Cháng, Sủng Thài huyện Yên Minh</t>
  </si>
  <si>
    <t>7948667</t>
  </si>
  <si>
    <t>Yên Minh</t>
  </si>
  <si>
    <t>Cấp IV, L=30Km</t>
  </si>
  <si>
    <t xml:space="preserve">167/27/01/2022 </t>
  </si>
  <si>
    <t>UBND TỈNH HÀ GIANG</t>
  </si>
  <si>
    <t>DANH MỤC CÁC CHƯƠNG TRÌNH, DỰ ÁN SỬ DỤNG VỐN NGÂN SÁCH NHÀ NƯỚC NĂM 2024 - VỐN NSTW</t>
  </si>
  <si>
    <t>(Dự toán đã được Hội đồng nhân dân Quyết định)</t>
  </si>
  <si>
    <t>Biểu số 58a/CK-NSNN</t>
  </si>
  <si>
    <t>(Kèm theo Quyết định số 08/QĐ-UBND ngày 03/01/2024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</si>
</sst>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_(* \(#,##0\);_(* &quot;-&quot;_);_(@_)"/>
    <numFmt numFmtId="43" formatCode="_(* #,##0.00_);_(* \(#,##0.00\);_(* &quot;-&quot;??_);_(@_)"/>
    <numFmt numFmtId="164" formatCode="_-* #,##0.00\ _₫_-;\-* #,##0.00\ _₫_-;_-* &quot;-&quot;??\ _₫_-;_-@_-"/>
    <numFmt numFmtId="165" formatCode="&quot;$&quot;#,##0.00;\-&quot;$&quot;#,##0.00"/>
    <numFmt numFmtId="167" formatCode="_(* #,##0_);_(* \(#,##0\);_(* &quot;-&quot;??_);_(@_)"/>
    <numFmt numFmtId="168" formatCode="0.0"/>
    <numFmt numFmtId="169" formatCode="&quot;\&quot;#,##0.00;[Red]&quot;\&quot;&quot;\&quot;&quot;\&quot;&quot;\&quot;&quot;\&quot;&quot;\&quot;\-#,##0.00"/>
    <numFmt numFmtId="170" formatCode="\t0.00%"/>
    <numFmt numFmtId="171" formatCode="##.##%"/>
  </numFmts>
  <fonts count="28">
    <font>
      <sz val="11"/>
      <color theme="1"/>
      <name val="Calibri"/>
      <family val="2"/>
      <scheme val="minor"/>
    </font>
    <font>
      <sz val="14"/>
      <name val="Times New Roman"/>
      <family val="1"/>
    </font>
    <font>
      <b/>
      <sz val="14"/>
      <name val="Times New Roman"/>
      <family val="1"/>
    </font>
    <font>
      <b/>
      <sz val="13"/>
      <name val="Times New Roman"/>
      <family val="1"/>
    </font>
    <font>
      <sz val="10"/>
      <name val="Arial"/>
      <family val="2"/>
      <charset val="163"/>
    </font>
    <font>
      <i/>
      <sz val="12"/>
      <name val="Times New Roman"/>
      <family val="1"/>
    </font>
    <font>
      <sz val="11"/>
      <color indexed="8"/>
      <name val="Calibri"/>
      <family val="2"/>
    </font>
    <font>
      <b/>
      <i/>
      <sz val="12"/>
      <name val="Times New Roman"/>
      <family val="1"/>
    </font>
    <font>
      <b/>
      <sz val="10"/>
      <name val="Times New Roman"/>
      <family val="1"/>
    </font>
    <font>
      <sz val="10"/>
      <name val="Times New Roman"/>
      <family val="1"/>
    </font>
    <font>
      <sz val="10"/>
      <name val="Arial"/>
      <family val="2"/>
    </font>
    <font>
      <i/>
      <sz val="14"/>
      <name val="Times New Roman"/>
      <family val="1"/>
    </font>
    <font>
      <sz val="12"/>
      <name val=".VnTime"/>
      <family val="2"/>
    </font>
    <font>
      <sz val="11"/>
      <color indexed="8"/>
      <name val="Arial"/>
      <family val="2"/>
    </font>
    <font>
      <sz val="11"/>
      <color theme="1"/>
      <name val="Calibri"/>
      <family val="2"/>
      <scheme val="minor"/>
    </font>
    <font>
      <sz val="12"/>
      <name val="Times New Roman"/>
      <family val="1"/>
    </font>
    <font>
      <b/>
      <u/>
      <sz val="10"/>
      <name val="Times New Roman"/>
      <family val="1"/>
    </font>
    <font>
      <sz val="12"/>
      <color indexed="8"/>
      <name val=".VnArial"/>
      <family val="2"/>
      <charset val="163"/>
    </font>
    <font>
      <sz val="10"/>
      <color rgb="FF0000FF"/>
      <name val="Times New Roman"/>
      <family val="1"/>
    </font>
    <font>
      <sz val="12"/>
      <name val=".VnArial Narrow"/>
      <family val="2"/>
    </font>
    <font>
      <sz val="11"/>
      <color indexed="8"/>
      <name val="Arial"/>
      <family val="2"/>
      <charset val="163"/>
    </font>
    <font>
      <sz val="11"/>
      <color theme="1"/>
      <name val="times new roman"/>
      <family val="2"/>
      <charset val="163"/>
    </font>
    <font>
      <sz val="11"/>
      <color indexed="8"/>
      <name val="times new roman"/>
      <family val="2"/>
      <charset val="163"/>
    </font>
    <font>
      <sz val="12"/>
      <color theme="1"/>
      <name val="Times New Roman"/>
      <family val="2"/>
      <charset val="163"/>
    </font>
    <font>
      <sz val="12"/>
      <name val="Times New Roman"/>
      <family val="1"/>
      <charset val="163"/>
    </font>
    <font>
      <sz val="11"/>
      <color theme="1"/>
      <name val="Calibri"/>
      <family val="2"/>
      <charset val="163"/>
      <scheme val="minor"/>
    </font>
    <font>
      <sz val="10"/>
      <name val=".VnTime"/>
      <family val="2"/>
    </font>
    <font>
      <sz val="13"/>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1">
    <xf numFmtId="0" fontId="0" fillId="0" borderId="0"/>
    <xf numFmtId="0" fontId="1" fillId="0" borderId="0"/>
    <xf numFmtId="164" fontId="6" fillId="0" borderId="0" applyFont="0" applyFill="0" applyBorder="0" applyAlignment="0" applyProtection="0"/>
    <xf numFmtId="0" fontId="10" fillId="0" borderId="0"/>
    <xf numFmtId="0" fontId="12" fillId="0" borderId="0"/>
    <xf numFmtId="43" fontId="13" fillId="0" borderId="0" applyFont="0" applyFill="0" applyBorder="0" applyAlignment="0" applyProtection="0"/>
    <xf numFmtId="43" fontId="6" fillId="0" borderId="0" applyFont="0" applyFill="0" applyBorder="0" applyAlignment="0" applyProtection="0"/>
    <xf numFmtId="0" fontId="15" fillId="0" borderId="0"/>
    <xf numFmtId="0" fontId="10" fillId="0" borderId="0"/>
    <xf numFmtId="167" fontId="17" fillId="0" borderId="0" applyFont="0" applyFill="0" applyBorder="0" applyAlignment="0" applyProtection="0"/>
    <xf numFmtId="168" fontId="6" fillId="0" borderId="0" applyFont="0" applyFill="0" applyBorder="0" applyAlignment="0" applyProtection="0"/>
    <xf numFmtId="0" fontId="15" fillId="0" borderId="0"/>
    <xf numFmtId="43" fontId="10" fillId="0" borderId="0" applyFont="0" applyFill="0" applyBorder="0" applyAlignment="0" applyProtection="0"/>
    <xf numFmtId="43" fontId="10" fillId="0" borderId="0" applyFont="0" applyFill="0" applyBorder="0" applyAlignment="0" applyProtection="0"/>
    <xf numFmtId="0" fontId="19" fillId="0" borderId="0"/>
    <xf numFmtId="0" fontId="20" fillId="0" borderId="0"/>
    <xf numFmtId="43" fontId="14" fillId="0" borderId="0" applyFont="0" applyFill="0" applyBorder="0" applyAlignment="0" applyProtection="0"/>
    <xf numFmtId="169" fontId="21" fillId="0" borderId="0" applyFont="0" applyFill="0" applyBorder="0" applyAlignment="0" applyProtection="0"/>
    <xf numFmtId="0" fontId="10" fillId="0" borderId="0"/>
    <xf numFmtId="0" fontId="10" fillId="0" borderId="0"/>
    <xf numFmtId="43" fontId="6" fillId="0" borderId="0" applyFont="0" applyFill="0" applyBorder="0" applyAlignment="0" applyProtection="0"/>
    <xf numFmtId="0" fontId="14" fillId="0" borderId="0"/>
    <xf numFmtId="0" fontId="10" fillId="0" borderId="0"/>
    <xf numFmtId="0" fontId="14" fillId="0" borderId="0"/>
    <xf numFmtId="0" fontId="10" fillId="0" borderId="0"/>
    <xf numFmtId="170" fontId="6" fillId="0" borderId="0" applyFont="0" applyFill="0" applyBorder="0" applyAlignment="0" applyProtection="0"/>
    <xf numFmtId="0" fontId="23" fillId="0" borderId="0"/>
    <xf numFmtId="0" fontId="24" fillId="0" borderId="0"/>
    <xf numFmtId="0" fontId="22" fillId="0" borderId="0"/>
    <xf numFmtId="164" fontId="22" fillId="0" borderId="0" applyFont="0" applyFill="0" applyBorder="0" applyAlignment="0" applyProtection="0"/>
    <xf numFmtId="0" fontId="14" fillId="0" borderId="0"/>
    <xf numFmtId="43" fontId="14" fillId="0" borderId="0" applyFont="0" applyFill="0" applyBorder="0" applyAlignment="0" applyProtection="0"/>
    <xf numFmtId="43" fontId="13" fillId="0" borderId="0" applyFont="0" applyFill="0" applyBorder="0" applyAlignment="0" applyProtection="0"/>
    <xf numFmtId="0" fontId="4" fillId="0" borderId="0"/>
    <xf numFmtId="169" fontId="10" fillId="0" borderId="0" applyFont="0" applyFill="0" applyBorder="0" applyAlignment="0" applyProtection="0"/>
    <xf numFmtId="43" fontId="10" fillId="0" borderId="0" applyFont="0" applyFill="0" applyBorder="0" applyAlignment="0" applyProtection="0"/>
    <xf numFmtId="0" fontId="14" fillId="0" borderId="0"/>
    <xf numFmtId="0" fontId="25" fillId="0" borderId="0"/>
    <xf numFmtId="165" fontId="12"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0" fontId="10" fillId="0" borderId="0"/>
    <xf numFmtId="0" fontId="23" fillId="0" borderId="0"/>
    <xf numFmtId="43" fontId="12" fillId="0" borderId="0" applyFont="0" applyFill="0" applyBorder="0" applyAlignment="0" applyProtection="0"/>
    <xf numFmtId="0" fontId="10" fillId="0" borderId="0"/>
    <xf numFmtId="0" fontId="6" fillId="0" borderId="0"/>
    <xf numFmtId="9" fontId="6" fillId="0" borderId="0" applyFont="0" applyFill="0" applyBorder="0" applyAlignment="0" applyProtection="0"/>
    <xf numFmtId="0" fontId="10" fillId="0" borderId="0"/>
    <xf numFmtId="43" fontId="6" fillId="0" borderId="0" applyFont="0" applyFill="0" applyBorder="0" applyAlignment="0" applyProtection="0"/>
    <xf numFmtId="170" fontId="12" fillId="0" borderId="0" applyFont="0" applyFill="0" applyBorder="0" applyAlignment="0" applyProtection="0"/>
    <xf numFmtId="0" fontId="19" fillId="0" borderId="0"/>
  </cellStyleXfs>
  <cellXfs count="57">
    <xf numFmtId="0" fontId="0" fillId="0" borderId="0" xfId="0"/>
    <xf numFmtId="3" fontId="8" fillId="0" borderId="2" xfId="3" applyNumberFormat="1" applyFont="1" applyFill="1" applyBorder="1" applyAlignment="1">
      <alignment horizontal="left" vertical="center" wrapText="1"/>
    </xf>
    <xf numFmtId="3" fontId="8" fillId="0" borderId="2" xfId="3" applyNumberFormat="1" applyFont="1" applyFill="1" applyBorder="1" applyAlignment="1">
      <alignment horizontal="center" vertical="center" wrapText="1"/>
    </xf>
    <xf numFmtId="1" fontId="11" fillId="0" borderId="0" xfId="3" applyNumberFormat="1" applyFont="1" applyFill="1" applyAlignment="1">
      <alignment horizontal="center" vertical="center" wrapText="1"/>
    </xf>
    <xf numFmtId="3" fontId="9" fillId="0" borderId="2" xfId="3" applyNumberFormat="1" applyFont="1" applyFill="1" applyBorder="1" applyAlignment="1">
      <alignment horizontal="center" vertical="center" wrapText="1"/>
    </xf>
    <xf numFmtId="0" fontId="15" fillId="0" borderId="0" xfId="7" applyFont="1" applyFill="1"/>
    <xf numFmtId="1" fontId="7" fillId="0" borderId="1" xfId="3" applyNumberFormat="1" applyFont="1" applyFill="1" applyBorder="1" applyAlignment="1">
      <alignment vertical="center" wrapText="1"/>
    </xf>
    <xf numFmtId="0" fontId="9" fillId="0" borderId="0" xfId="7" applyFont="1" applyFill="1"/>
    <xf numFmtId="3" fontId="8" fillId="0" borderId="2" xfId="7" applyNumberFormat="1" applyFont="1" applyFill="1" applyBorder="1" applyAlignment="1">
      <alignment horizontal="center" vertical="center" wrapText="1"/>
    </xf>
    <xf numFmtId="0" fontId="8" fillId="0" borderId="0" xfId="7" applyFont="1" applyFill="1"/>
    <xf numFmtId="3" fontId="8" fillId="0" borderId="2" xfId="7" applyNumberFormat="1" applyFont="1" applyFill="1" applyBorder="1" applyAlignment="1">
      <alignment horizontal="left" vertical="center" wrapText="1"/>
    </xf>
    <xf numFmtId="3" fontId="16" fillId="0" borderId="2" xfId="7" applyNumberFormat="1" applyFont="1" applyFill="1" applyBorder="1" applyAlignment="1">
      <alignment horizontal="center" vertical="center" wrapText="1"/>
    </xf>
    <xf numFmtId="0" fontId="16" fillId="0" borderId="0" xfId="7" applyFont="1" applyFill="1"/>
    <xf numFmtId="3" fontId="9" fillId="0" borderId="2" xfId="7" applyNumberFormat="1" applyFont="1" applyFill="1" applyBorder="1" applyAlignment="1">
      <alignment horizontal="center" vertical="center" wrapText="1"/>
    </xf>
    <xf numFmtId="3" fontId="9" fillId="0" borderId="2" xfId="8" applyNumberFormat="1" applyFont="1" applyFill="1" applyBorder="1" applyAlignment="1">
      <alignment horizontal="left" vertical="center" wrapText="1"/>
    </xf>
    <xf numFmtId="3" fontId="9" fillId="0" borderId="2" xfId="7" quotePrefix="1" applyNumberFormat="1" applyFont="1" applyFill="1" applyBorder="1" applyAlignment="1">
      <alignment horizontal="center" vertical="center" wrapText="1"/>
    </xf>
    <xf numFmtId="3" fontId="9" fillId="0" borderId="2" xfId="9" applyNumberFormat="1" applyFont="1" applyFill="1" applyBorder="1" applyAlignment="1">
      <alignment horizontal="center" vertical="center" wrapText="1"/>
    </xf>
    <xf numFmtId="3" fontId="18" fillId="0" borderId="2" xfId="7" applyNumberFormat="1" applyFont="1" applyFill="1" applyBorder="1" applyAlignment="1">
      <alignment horizontal="center" vertical="center" wrapText="1"/>
    </xf>
    <xf numFmtId="3" fontId="9" fillId="0" borderId="2" xfId="10" applyNumberFormat="1" applyFont="1" applyFill="1" applyBorder="1" applyAlignment="1">
      <alignment horizontal="center" vertical="center" wrapText="1"/>
    </xf>
    <xf numFmtId="3" fontId="9" fillId="0" borderId="2" xfId="11" applyNumberFormat="1" applyFont="1" applyFill="1" applyBorder="1" applyAlignment="1">
      <alignment horizontal="center" vertical="center" wrapText="1"/>
    </xf>
    <xf numFmtId="3" fontId="8" fillId="0" borderId="2" xfId="11" applyNumberFormat="1" applyFont="1" applyFill="1" applyBorder="1" applyAlignment="1">
      <alignment horizontal="center" vertical="center" wrapText="1"/>
    </xf>
    <xf numFmtId="3" fontId="9" fillId="0" borderId="2" xfId="3" quotePrefix="1" applyNumberFormat="1" applyFont="1" applyFill="1" applyBorder="1" applyAlignment="1">
      <alignment horizontal="center" vertical="center" wrapText="1"/>
    </xf>
    <xf numFmtId="3" fontId="9" fillId="0" borderId="2" xfId="12" applyNumberFormat="1" applyFont="1" applyFill="1" applyBorder="1" applyAlignment="1">
      <alignment horizontal="center" vertical="center" wrapText="1"/>
    </xf>
    <xf numFmtId="3" fontId="9" fillId="0" borderId="2" xfId="13" applyNumberFormat="1" applyFont="1" applyFill="1" applyBorder="1" applyAlignment="1">
      <alignment horizontal="center" vertical="center" wrapText="1"/>
    </xf>
    <xf numFmtId="3" fontId="9" fillId="0" borderId="2" xfId="14" applyNumberFormat="1" applyFont="1" applyFill="1" applyBorder="1" applyAlignment="1">
      <alignment horizontal="center" vertical="center" wrapText="1"/>
    </xf>
    <xf numFmtId="3" fontId="9" fillId="0" borderId="2" xfId="4" quotePrefix="1" applyNumberFormat="1" applyFont="1" applyFill="1" applyBorder="1" applyAlignment="1">
      <alignment horizontal="center" vertical="center" wrapText="1"/>
    </xf>
    <xf numFmtId="3" fontId="9" fillId="0" borderId="2" xfId="3" applyNumberFormat="1" applyFont="1" applyFill="1" applyBorder="1" applyAlignment="1">
      <alignment horizontal="left" vertical="center" wrapText="1"/>
    </xf>
    <xf numFmtId="3" fontId="8" fillId="0" borderId="2" xfId="4" applyNumberFormat="1" applyFont="1" applyFill="1" applyBorder="1" applyAlignment="1">
      <alignment horizontal="center" vertical="center" wrapText="1"/>
    </xf>
    <xf numFmtId="3" fontId="8" fillId="0" borderId="2" xfId="15" applyNumberFormat="1" applyFont="1" applyFill="1" applyBorder="1" applyAlignment="1">
      <alignment horizontal="left" vertical="center" wrapText="1"/>
    </xf>
    <xf numFmtId="3" fontId="8" fillId="0" borderId="2" xfId="15" applyNumberFormat="1" applyFont="1" applyFill="1" applyBorder="1" applyAlignment="1">
      <alignment horizontal="center" vertical="center" wrapText="1"/>
    </xf>
    <xf numFmtId="3" fontId="8" fillId="0" borderId="2" xfId="8" applyNumberFormat="1" applyFont="1" applyFill="1" applyBorder="1" applyAlignment="1">
      <alignment horizontal="center" vertical="center" wrapText="1"/>
    </xf>
    <xf numFmtId="0" fontId="8" fillId="0" borderId="0" xfId="4" applyFont="1" applyFill="1" applyAlignment="1"/>
    <xf numFmtId="3" fontId="9" fillId="0" borderId="2" xfId="7" applyNumberFormat="1" applyFont="1" applyFill="1" applyBorder="1" applyAlignment="1">
      <alignment horizontal="left" vertical="center" wrapText="1"/>
    </xf>
    <xf numFmtId="3" fontId="9" fillId="0" borderId="2" xfId="8" applyNumberFormat="1" applyFont="1" applyFill="1" applyBorder="1" applyAlignment="1">
      <alignment horizontal="center" vertical="center" wrapText="1"/>
    </xf>
    <xf numFmtId="3" fontId="9" fillId="0" borderId="2" xfId="16" applyNumberFormat="1" applyFont="1" applyFill="1" applyBorder="1" applyAlignment="1">
      <alignment horizontal="center" vertical="center" wrapText="1"/>
    </xf>
    <xf numFmtId="3" fontId="9" fillId="0" borderId="2" xfId="17" applyNumberFormat="1" applyFont="1" applyFill="1" applyBorder="1" applyAlignment="1">
      <alignment horizontal="center" vertical="center" wrapText="1"/>
    </xf>
    <xf numFmtId="3" fontId="9" fillId="0" borderId="2" xfId="18" applyNumberFormat="1" applyFont="1" applyFill="1" applyBorder="1" applyAlignment="1">
      <alignment horizontal="left" vertical="center" wrapText="1"/>
    </xf>
    <xf numFmtId="3" fontId="9" fillId="0" borderId="2" xfId="19" quotePrefix="1" applyNumberFormat="1" applyFont="1" applyFill="1" applyBorder="1" applyAlignment="1">
      <alignment horizontal="left" vertical="center" wrapText="1"/>
    </xf>
    <xf numFmtId="0" fontId="9" fillId="0" borderId="0" xfId="8" applyFont="1" applyFill="1" applyAlignment="1"/>
    <xf numFmtId="3" fontId="9" fillId="0" borderId="2" xfId="9" applyNumberFormat="1" applyFont="1" applyFill="1" applyBorder="1" applyAlignment="1">
      <alignment horizontal="left" vertical="center" wrapText="1"/>
    </xf>
    <xf numFmtId="0" fontId="15" fillId="0" borderId="0" xfId="7" applyFont="1" applyFill="1" applyAlignment="1">
      <alignment horizontal="center"/>
    </xf>
    <xf numFmtId="3" fontId="27" fillId="0" borderId="0" xfId="0" applyNumberFormat="1" applyFont="1" applyFill="1" applyAlignment="1">
      <alignment horizontal="center" vertical="center" wrapText="1"/>
    </xf>
    <xf numFmtId="0" fontId="27" fillId="0" borderId="0" xfId="0" applyFont="1" applyFill="1"/>
    <xf numFmtId="3" fontId="3" fillId="0" borderId="0" xfId="0" applyNumberFormat="1" applyFont="1" applyFill="1" applyAlignment="1">
      <alignment vertical="center" wrapText="1"/>
    </xf>
    <xf numFmtId="0" fontId="11" fillId="0" borderId="0" xfId="3" applyNumberFormat="1" applyFont="1" applyFill="1" applyAlignment="1">
      <alignment horizontal="center" vertical="center" wrapText="1"/>
    </xf>
    <xf numFmtId="0" fontId="8" fillId="0" borderId="2" xfId="7" applyNumberFormat="1" applyFont="1" applyFill="1" applyBorder="1" applyAlignment="1">
      <alignment horizontal="center" vertical="center" wrapText="1"/>
    </xf>
    <xf numFmtId="0" fontId="9" fillId="0" borderId="2" xfId="7" applyNumberFormat="1" applyFont="1" applyFill="1" applyBorder="1" applyAlignment="1">
      <alignment horizontal="center" vertical="center" wrapText="1"/>
    </xf>
    <xf numFmtId="0" fontId="9" fillId="0" borderId="2" xfId="3" applyNumberFormat="1" applyFont="1" applyFill="1" applyBorder="1" applyAlignment="1">
      <alignment horizontal="center" vertical="center" wrapText="1"/>
    </xf>
    <xf numFmtId="0" fontId="8" fillId="0" borderId="2" xfId="3" applyNumberFormat="1" applyFont="1" applyFill="1" applyBorder="1" applyAlignment="1">
      <alignment horizontal="center" vertical="center" wrapText="1"/>
    </xf>
    <xf numFmtId="0" fontId="15" fillId="0" borderId="0" xfId="7" applyNumberFormat="1" applyFont="1" applyFill="1"/>
    <xf numFmtId="0" fontId="11" fillId="0" borderId="0" xfId="50" applyFont="1" applyFill="1" applyAlignment="1">
      <alignment horizontal="center" vertical="center"/>
    </xf>
    <xf numFmtId="3" fontId="8" fillId="0" borderId="2" xfId="7" applyNumberFormat="1" applyFont="1" applyFill="1" applyBorder="1" applyAlignment="1">
      <alignment horizontal="center" vertical="center" wrapText="1"/>
    </xf>
    <xf numFmtId="3" fontId="3" fillId="0" borderId="0" xfId="0" applyNumberFormat="1" applyFont="1" applyFill="1" applyAlignment="1">
      <alignment horizontal="right" vertical="center" wrapText="1"/>
    </xf>
    <xf numFmtId="3" fontId="3" fillId="0" borderId="0" xfId="0" applyNumberFormat="1" applyFont="1" applyFill="1" applyAlignment="1">
      <alignment horizontal="left" vertical="center" wrapText="1"/>
    </xf>
    <xf numFmtId="1" fontId="2" fillId="0" borderId="0" xfId="3" applyNumberFormat="1" applyFont="1" applyFill="1" applyAlignment="1">
      <alignment horizontal="center" vertical="center" wrapText="1"/>
    </xf>
    <xf numFmtId="1" fontId="5" fillId="0" borderId="1" xfId="3" applyNumberFormat="1" applyFont="1" applyFill="1" applyBorder="1" applyAlignment="1">
      <alignment horizontal="center" vertical="center" wrapText="1"/>
    </xf>
    <xf numFmtId="0" fontId="8" fillId="0" borderId="2" xfId="7" applyNumberFormat="1" applyFont="1" applyFill="1" applyBorder="1" applyAlignment="1">
      <alignment horizontal="center" vertical="center" wrapText="1"/>
    </xf>
  </cellXfs>
  <cellStyles count="51">
    <cellStyle name="Comma [0] 2" xfId="39"/>
    <cellStyle name="Comma 10" xfId="17"/>
    <cellStyle name="Comma 10 10" xfId="6"/>
    <cellStyle name="Comma 10 2" xfId="13"/>
    <cellStyle name="Comma 10 2 2" xfId="40"/>
    <cellStyle name="Comma 11" xfId="20"/>
    <cellStyle name="Comma 15" xfId="5"/>
    <cellStyle name="Comma 2" xfId="2"/>
    <cellStyle name="Comma 2 2" xfId="16"/>
    <cellStyle name="Comma 2 2 3" xfId="10"/>
    <cellStyle name="Comma 2 2 3 2" xfId="25"/>
    <cellStyle name="Comma 2 3" xfId="35"/>
    <cellStyle name="Comma 2 6" xfId="48"/>
    <cellStyle name="Comma 22" xfId="34"/>
    <cellStyle name="Comma 3" xfId="12"/>
    <cellStyle name="Comma 4" xfId="32"/>
    <cellStyle name="Comma 5 3 2 2" xfId="43"/>
    <cellStyle name="Comma 5 3 2 2 2" xfId="38"/>
    <cellStyle name="Comma 5 4 2" xfId="49"/>
    <cellStyle name="Comma 53" xfId="29"/>
    <cellStyle name="Comma 6" xfId="31"/>
    <cellStyle name="Comma_TPCP (1)11" xfId="9"/>
    <cellStyle name="Normal" xfId="0" builtinId="0"/>
    <cellStyle name="Normal 10" xfId="22"/>
    <cellStyle name="Normal 10 2 3 2" xfId="4"/>
    <cellStyle name="Normal 12 2" xfId="44"/>
    <cellStyle name="Normal 14" xfId="41"/>
    <cellStyle name="Normal 17" xfId="47"/>
    <cellStyle name="Normal 2" xfId="8"/>
    <cellStyle name="Normal 2 2" xfId="26"/>
    <cellStyle name="Normal 2 2 2" xfId="42"/>
    <cellStyle name="Normal 2 3" xfId="27"/>
    <cellStyle name="Normal 2 3 2 2" xfId="45"/>
    <cellStyle name="Normal 3" xfId="7"/>
    <cellStyle name="Normal 3 2 8" xfId="11"/>
    <cellStyle name="Normal 3 2 8 2" xfId="23"/>
    <cellStyle name="Normal 4" xfId="36"/>
    <cellStyle name="Normal 4 3" xfId="33"/>
    <cellStyle name="Normal 5" xfId="18"/>
    <cellStyle name="Normal 55" xfId="28"/>
    <cellStyle name="Normal 6" xfId="24"/>
    <cellStyle name="Normal 7 3 2" xfId="21"/>
    <cellStyle name="Normal 8" xfId="1"/>
    <cellStyle name="Normal 8 2" xfId="37"/>
    <cellStyle name="Normal 9" xfId="30"/>
    <cellStyle name="Normal_Bang lay moi" xfId="14"/>
    <cellStyle name="Normal_Bieu 03" xfId="15"/>
    <cellStyle name="Normal_Bieu mau (CV ) 2 2" xfId="3"/>
    <cellStyle name="Normal_Bieu mau (CV ) 2_BIEU TH XDCB(chinh thuc)" xfId="19"/>
    <cellStyle name="Normal_pl6Bieu so 02" xfId="50"/>
    <cellStyle name="Percent 2 2" xfId="46"/>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Muenzel\My%20Documents\Nigeria\RICE\CBA\19-07-TS%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_1"/>
      <sheetName val="annuity"/>
      <sheetName val="FT_1"/>
      <sheetName val="ET_1"/>
      <sheetName val="0 Overview"/>
      <sheetName val="1 excDT"/>
      <sheetName val="c1 SUMYEAR"/>
      <sheetName val="c2 SUMFIN"/>
      <sheetName val="c5-6_ha"/>
      <sheetName val="5phase"/>
      <sheetName val="3 ecSUMYEAR"/>
      <sheetName val="3 fSUMYEAR"/>
      <sheetName val="CBAsum"/>
      <sheetName val="Sens"/>
      <sheetName val="22 ERR"/>
      <sheetName val="22 FIRR"/>
      <sheetName val="23 ESens"/>
      <sheetName val="23 FSens"/>
      <sheetName val="1 Price"/>
      <sheetName val="2-3 IPP"/>
      <sheetName val="4 finMod1"/>
      <sheetName val="4b ecMod1"/>
      <sheetName val="5 finMod2"/>
      <sheetName val="5b ecMod2"/>
      <sheetName val="GMsum"/>
      <sheetName val="6 Prod"/>
      <sheetName val="8-9 Yield"/>
      <sheetName val="8-9 MaCap"/>
      <sheetName val="10-13 SilCap"/>
      <sheetName val="16 MaCost"/>
      <sheetName val="17 Machine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Chi tiết Goc -AB"/>
      <sheetName val="SILICATE"/>
      <sheetName val="6823_PS_1700"/>
      <sheetName val="PU_ITALY_"/>
      <sheetName val="6823_PS_17001"/>
      <sheetName val="PU_ITALY_1"/>
      <sheetName val="갑지"/>
      <sheetName val="6823_PS_17002"/>
      <sheetName val="PU_ITALY_2"/>
      <sheetName val="XD4Poppy"/>
      <sheetName val="cot_xa"/>
      <sheetName val="giavl"/>
      <sheetName val="Ty le"/>
      <sheetName val="V-M(Bdinh)"/>
      <sheetName val="PT ksat"/>
      <sheetName val="LUONG KS"/>
      <sheetName val="May"/>
      <sheetName val="heso"/>
      <sheetName val="PTDG"/>
      <sheetName val="THDT"/>
      <sheetName val="VAT LIEU"/>
      <sheetName val="DTCT"/>
      <sheetName val="ranh hong"/>
      <sheetName val="NC"/>
      <sheetName val="Bia"/>
      <sheetName val="TT35"/>
      <sheetName val="gVL"/>
      <sheetName val="DATA"/>
      <sheetName val="luong"/>
      <sheetName val="MTO REV.2(ARMOR)"/>
      <sheetName val="??-BLDG"/>
      <sheetName val="Equipment"/>
      <sheetName val="DT_THAU"/>
      <sheetName val="DGVL"/>
      <sheetName val="Sheet3"/>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Sheet1"/>
      <sheetName val="__-BLDG"/>
      <sheetName val="ND"/>
      <sheetName val="THCP Lap dat"/>
      <sheetName val="THCP xay dung"/>
      <sheetName val="Don gia XD"/>
      <sheetName val="Du toan XD"/>
      <sheetName val="NC+MTC"/>
      <sheetName val="MAIN GATE HOUSE"/>
      <sheetName val="CT -THVLNC"/>
      <sheetName val="Chiet tinh"/>
      <sheetName val="Giathanh1m3BT"/>
      <sheetName val="san dao"/>
      <sheetName val="KH tai chinh khoa san"/>
      <sheetName val="BG"/>
      <sheetName val="B-B"/>
      <sheetName val="Chenh lech vat tu"/>
      <sheetName val="Chiet tinh dz35"/>
      <sheetName val="Chi ti?t Goc -AB"/>
      <sheetName val="Chi ti_t Goc -AB"/>
      <sheetName val="TH"/>
      <sheetName val="PNT-QUOT-#3"/>
      <sheetName val="COAT&amp;WRAP-QIOT-#3"/>
      <sheetName val="THKL"/>
      <sheetName val="00000000"/>
      <sheetName val="10000000"/>
      <sheetName val="68-69"/>
      <sheetName val="Chi tiet ranh"/>
      <sheetName val="Duong Ngang"/>
      <sheetName val="San gia co"/>
      <sheetName val="Bien Bao"/>
      <sheetName val="Coc tieu - Coc H"/>
      <sheetName val="Luong A3"/>
      <sheetName val="Luong TT01"/>
      <sheetName val="DG_TN TB LE (2)"/>
      <sheetName val="125x125"/>
      <sheetName val="TN"/>
      <sheetName val="NC "/>
      <sheetName val="Luong BN"/>
      <sheetName val="Luong TB"/>
      <sheetName val="Ca may TB"/>
      <sheetName val="Máy BN"/>
      <sheetName val="QD957"/>
      <sheetName val="GiaVT"/>
      <sheetName val="Bang cap"/>
      <sheetName val="Electrical Breakdown"/>
      <sheetName val="NOTE"/>
      <sheetName val="Canopy,SS5"/>
      <sheetName val="Vat tu"/>
      <sheetName val="Canopy,SS5 (2)"/>
      <sheetName val="Rate"/>
      <sheetName val="RAB AR&amp;STR"/>
      <sheetName val="escon"/>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C.BI DAO"/>
      <sheetName val="RFI-1"/>
      <sheetName val="DGCT"/>
      <sheetName val="vlieu"/>
      <sheetName val="Cp&gt;10-Ln&lt;10"/>
      <sheetName val="Ln&lt;20"/>
      <sheetName val="EIRR&gt;1&lt;1"/>
      <sheetName val="EIRR&gt; 2"/>
      <sheetName val="EIRR&lt;2"/>
      <sheetName val="KH-Q1,Q2,01"/>
      <sheetName val="TTVanChuyen"/>
      <sheetName val="mac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PTDG "/>
      <sheetName val="AASHTO92"/>
      <sheetName val="Lương"/>
      <sheetName val="Ca máy"/>
      <sheetName val="TH khối lượng phải làm"/>
      <sheetName val="Tien do TV"/>
      <sheetName val="Config"/>
      <sheetName val="CP Du phong"/>
      <sheetName val="Tong hop kinh phi"/>
      <sheetName val="THDT goi thau TB"/>
      <sheetName val="QD79"/>
      <sheetName val="B1.CN"/>
      <sheetName val="Máy"/>
      <sheetName val="DLdauvao"/>
      <sheetName val="Du lieu CKN"/>
      <sheetName val="THCP Tuyen"/>
      <sheetName val="A1.C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Thang Mo"/>
      <sheetName val="CT  PL"/>
      <sheetName val="Input"/>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Master"/>
      <sheetName val="SUM-AIR-Submit"/>
      <sheetName val="Earthwork"/>
      <sheetName val="BK04"/>
      <sheetName val="Vat_tu"/>
      <sheetName val="Canopy,SS5_(2)"/>
      <sheetName val="RAB_AR&amp;STR"/>
      <sheetName val="THCP_Lap_dat"/>
      <sheetName val="THCP_xay_dung"/>
      <sheetName val="Giá Bê tông 2 bên"/>
      <sheetName val="Takeoff"/>
      <sheetName val="SAP"/>
      <sheetName val="DG duoi"/>
      <sheetName val="6PILE  (돌출)"/>
      <sheetName val="Analisa"/>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KQKD-01"/>
      <sheetName val="KQKD-03"/>
      <sheetName val="Phan tich tong hop"/>
      <sheetName val="Sàn T1"/>
      <sheetName val="Lỗ thông gió"/>
      <sheetName val="CT DZ"/>
      <sheetName val="1_Data"/>
      <sheetName val="Tong hop cpc"/>
      <sheetName val="PT_ksat"/>
      <sheetName val="LUONG_KS"/>
      <sheetName val="Tho lai may"/>
      <sheetName val="Don gia LD"/>
      <sheetName val="THDG"/>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Ref"/>
      <sheetName val="ESTI."/>
      <sheetName val="DI-ESTI"/>
      <sheetName val="DS CHU Ph_x0001__x0000_"/>
      <sheetName val=""/>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Cash2"/>
      <sheetName val="Z"/>
      <sheetName val="Bang chiet tinh TBA"/>
      <sheetName val="Div26 - Elect"/>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CaMay"/>
      <sheetName val="MTC"/>
      <sheetName val="금융"/>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LN"/>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refreshError="1"/>
      <sheetData sheetId="238" refreshError="1"/>
      <sheetData sheetId="239" refreshError="1"/>
      <sheetData sheetId="240"/>
      <sheetData sheetId="241"/>
      <sheetData sheetId="242"/>
      <sheetData sheetId="243"/>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sheetData sheetId="354"/>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sheetData sheetId="374" refreshError="1"/>
      <sheetData sheetId="375" refreshError="1"/>
      <sheetData sheetId="376" refreshError="1"/>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sheetData sheetId="414"/>
      <sheetData sheetId="415"/>
      <sheetData sheetId="416"/>
      <sheetData sheetId="417"/>
      <sheetData sheetId="418"/>
      <sheetData sheetId="419"/>
      <sheetData sheetId="420"/>
      <sheetData sheetId="421"/>
      <sheetData sheetId="422"/>
      <sheetData sheetId="423" refreshError="1"/>
      <sheetData sheetId="424" refreshError="1"/>
      <sheetData sheetId="425" refreshError="1"/>
      <sheetData sheetId="426" refreshError="1"/>
      <sheetData sheetId="427" refreshError="1"/>
      <sheetData sheetId="428" refreshError="1"/>
      <sheetData sheetId="429"/>
      <sheetData sheetId="430"/>
      <sheetData sheetId="431"/>
      <sheetData sheetId="432"/>
      <sheetData sheetId="433"/>
      <sheetData sheetId="434"/>
      <sheetData sheetId="435"/>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sheetData sheetId="499"/>
      <sheetData sheetId="500"/>
      <sheetData sheetId="501"/>
      <sheetData sheetId="502"/>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sheetData sheetId="518"/>
      <sheetData sheetId="519"/>
      <sheetData sheetId="520" refreshError="1"/>
      <sheetData sheetId="521" refreshError="1"/>
      <sheetData sheetId="522"/>
      <sheetData sheetId="523"/>
      <sheetData sheetId="524"/>
      <sheetData sheetId="525"/>
      <sheetData sheetId="526"/>
      <sheetData sheetId="527"/>
      <sheetData sheetId="528"/>
      <sheetData sheetId="529" refreshError="1"/>
      <sheetData sheetId="530" refreshError="1"/>
      <sheetData sheetId="531" refreshError="1"/>
      <sheetData sheetId="532" refreshError="1"/>
      <sheetData sheetId="533"/>
      <sheetData sheetId="534" refreshError="1"/>
      <sheetData sheetId="535" refreshError="1"/>
      <sheetData sheetId="536" refreshError="1"/>
      <sheetData sheetId="537" refreshError="1"/>
      <sheetData sheetId="538" refreshError="1"/>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refreshError="1"/>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sheetData sheetId="751"/>
      <sheetData sheetId="752" refreshError="1"/>
      <sheetData sheetId="753" refreshError="1"/>
      <sheetData sheetId="754" refreshError="1"/>
      <sheetData sheetId="755" refreshError="1"/>
      <sheetData sheetId="756" refreshError="1"/>
      <sheetData sheetId="757" refreshError="1"/>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조명시설"/>
      <sheetName val="Sheet1"/>
      <sheetName val="Don gia"/>
      <sheetName val="DC"/>
      <sheetName val="NL"/>
      <sheetName val="SILICATE"/>
      <sheetName val="DON GIA CAN THO"/>
      <sheetName val="Don gia chi tiet"/>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물량표S"/>
      <sheetName val="DG"/>
      <sheetName val="XT_Buoc 3"/>
      <sheetName val="PU_ITALY_"/>
      <sheetName val="TH_DZ35"/>
      <sheetName val="Tro_giup"/>
      <sheetName val="DON_GIA_CAN_THO"/>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TONGKE-HT"/>
      <sheetName val="Control"/>
      <sheetName val="THVATTU"/>
      <sheetName val="7606 DZ"/>
      <sheetName val="gvl"/>
      <sheetName val="402"/>
      <sheetName val="dongia (2)"/>
      <sheetName val="dnc4"/>
      <sheetName val="갑지"/>
      <sheetName val="Adix A"/>
      <sheetName val="Mall"/>
      <sheetName val="침하계"/>
      <sheetName val="BETON"/>
      <sheetName val="24-ACMV"/>
      <sheetName val="PU_ITALY_1"/>
      <sheetName val="TH_DZ351"/>
      <sheetName val="Tro_giup1"/>
      <sheetName val="DON_GIA_CAN_THO1"/>
      <sheetName val="PU_ITALY_2"/>
      <sheetName val="TH_DZ352"/>
      <sheetName val="Tro_giup2"/>
      <sheetName val="DON_GIA_CAN_THO2"/>
      <sheetName val="Don_gia_chi_tiet"/>
      <sheetName val="dg67-1"/>
      <sheetName val="Ky Lam Bridge"/>
      <sheetName val="Provisional Sums Item"/>
      <sheetName val="Gas Pressure Welding"/>
      <sheetName val="General Item&amp;General Requiremen"/>
      <sheetName val="General Items"/>
      <sheetName val="Regenral Requirements"/>
      <sheetName val="DGTH"/>
      <sheetName val="HĐ ngoài"/>
      <sheetName val="Don_gia"/>
      <sheetName val="DON_GIA_TRAM_(3)"/>
      <sheetName val="7606_DZ"/>
      <sheetName val="TONG_HOP_VL-NC_TT"/>
      <sheetName val="CHITIET_VL-NC-TT_-1p"/>
      <sheetName val="KPVC-BD_"/>
      <sheetName val="Ng.hàng xà+bulong"/>
      <sheetName val="chiet tinh"/>
      <sheetName val="S-curve "/>
      <sheetName val="TH_CNO"/>
      <sheetName val="NK_CHUNG"/>
      <sheetName val="CBKC-110"/>
      <sheetName val="CTG"/>
      <sheetName val="SL"/>
      <sheetName val="CT vat lieu"/>
      <sheetName val="vcdngan"/>
      <sheetName val="Du Toan"/>
      <sheetName val="NGUON"/>
      <sheetName val="DONVIBAN"/>
      <sheetName val="PROFILE"/>
      <sheetName val="BANCO (2)"/>
      <sheetName val="MT DPin (2)"/>
      <sheetName val="Commercial value"/>
      <sheetName val="NC"/>
      <sheetName val="TONG HOP VL-NC"/>
      <sheetName val="lam-moi"/>
      <sheetName val="So doi chieu LC"/>
      <sheetName val="366"/>
      <sheetName val="DG-VL"/>
      <sheetName val="PTDGCT"/>
      <sheetName val="TONG HOP T5 1998"/>
      <sheetName val="VL"/>
      <sheetName val="phuluc1"/>
      <sheetName val="A1.CN"/>
      <sheetName val="Đầu vào"/>
      <sheetName val="PTDG"/>
      <sheetName val="May"/>
      <sheetName val="DG DZ"/>
      <sheetName val="DG TBA"/>
      <sheetName val="DGXD"/>
      <sheetName val="TBA"/>
      <sheetName val="4.PTDG"/>
      <sheetName val="Du_lieu"/>
      <sheetName val="project management"/>
      <sheetName val="DG thep ma kem"/>
      <sheetName val="dm366"/>
      <sheetName val="실행철강하도"/>
      <sheetName val="SITE-E"/>
      <sheetName val="chitimc"/>
      <sheetName val="giathanh1"/>
      <sheetName val="THVT"/>
      <sheetName val="P"/>
      <sheetName val="MAIN GATE HOUSE"/>
      <sheetName val="O20"/>
      <sheetName val="집계표"/>
      <sheetName val="CAT_5"/>
      <sheetName val="BQMP"/>
      <sheetName val="산근"/>
      <sheetName val="inter"/>
      <sheetName val="대비"/>
      <sheetName val="REINF."/>
      <sheetName val="SKETCH"/>
      <sheetName val="LOADS"/>
      <sheetName val="Titles"/>
      <sheetName val="Rates 2009"/>
      <sheetName val="Dulieu"/>
      <sheetName val="K95"/>
      <sheetName val="K98"/>
      <sheetName val="LaborPY"/>
      <sheetName val="LaborKH"/>
      <sheetName val="Equip "/>
      <sheetName val="Material"/>
      <sheetName val="KPTH-T12"/>
      <sheetName val="Thamgia-T10"/>
      <sheetName val="Ts"/>
      <sheetName val="DM"/>
      <sheetName val="DM 6061"/>
      <sheetName val="Gia"/>
      <sheetName val="bt19"/>
      <sheetName val="Btr25"/>
      <sheetName val="Bang KL"/>
      <sheetName val="A1, May"/>
      <sheetName val="Máy"/>
      <sheetName val="Vat lieu"/>
      <sheetName val="Cong"/>
      <sheetName val="Don gia chi tiet DIEN 2"/>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XD"/>
      <sheetName val="Cuongricc"/>
      <sheetName val="CT-35"/>
      <sheetName val="CT-0.4KV"/>
      <sheetName val="Data Input"/>
      <sheetName val="damgiua"/>
      <sheetName val="dgct"/>
      <sheetName val="????"/>
      <sheetName val="Cp&gt;10-Ln&lt;10"/>
      <sheetName val="Ln&lt;20"/>
      <sheetName val="EIRR&gt;1&lt;1"/>
      <sheetName val="EIRR&gt; 2"/>
      <sheetName val="EIRR&lt;2"/>
      <sheetName val="Sheet2"/>
      <sheetName val="Chenh lech vat tu"/>
      <sheetName val="Keothep"/>
      <sheetName val="Re-bar"/>
      <sheetName val="DLDTLN"/>
      <sheetName val="차액보증"/>
      <sheetName val="Config"/>
      <sheetName val="DMCP"/>
      <sheetName val="HS_TDT"/>
      <sheetName val="ALLOWANCE"/>
      <sheetName val="MH RATE"/>
      <sheetName val="Sheet3"/>
      <sheetName val="금융비용"/>
      <sheetName val="입찰안"/>
      <sheetName val="BGD"/>
      <sheetName val="KCS"/>
      <sheetName val="KD"/>
      <sheetName val="KT"/>
      <sheetName val="KTNL"/>
      <sheetName val="KH"/>
      <sheetName val="PX-SX"/>
      <sheetName val="TC"/>
      <sheetName val="Lcau - Lxuc"/>
      <sheetName val="WT-LIST"/>
      <sheetName val="EXTERNAL"/>
      <sheetName val="Trạm biến áp"/>
      <sheetName val="Đơn Giá "/>
      <sheetName val="Chi tiet XD TBA"/>
      <sheetName val="Giá"/>
      <sheetName val="DM1776"/>
      <sheetName val="DM228"/>
      <sheetName val="DM4970"/>
      <sheetName val="Camay_DP"/>
      <sheetName val="DM6061"/>
      <sheetName val="Luong2"/>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TXL"/>
      <sheetName val="DonGiaLD"/>
      <sheetName val="Gia vat tu"/>
      <sheetName val="6787CWFASE2CASE2_00.xls"/>
      <sheetName val="list"/>
      <sheetName val="T&amp;D"/>
      <sheetName val="Ca máy"/>
      <sheetName val="Cước VC + ĐM CP Tư vấn"/>
      <sheetName val="Dự toán"/>
      <sheetName val="Đơn Giá TH"/>
      <sheetName val="Nhân công"/>
      <sheetName val="Phân tích"/>
      <sheetName val="Hệ số"/>
      <sheetName val="C.P Thiết bị"/>
      <sheetName val="T.H Kinh phí"/>
      <sheetName val="Vật tư"/>
      <sheetName val="Trang bìa"/>
      <sheetName val="???S"/>
      <sheetName val="???"/>
      <sheetName val="??"/>
      <sheetName val="HÐ ngoài"/>
      <sheetName val="??????"/>
      <sheetName val="HÐ_ngoài"/>
      <sheetName val="KL Chi tiết Xây tô"/>
      <sheetName val="7606-TBA"/>
      <sheetName val="7606-ĐZ"/>
      <sheetName val="DM 67"/>
      <sheetName val="DG7606"/>
      <sheetName val="MTL$-INTER"/>
      <sheetName val="DG1426"/>
      <sheetName val="KH-Q1,Q2,01"/>
      <sheetName val="CT1"/>
      <sheetName val="chiettinh"/>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Chi tiet"/>
      <sheetName val="07Base Cost"/>
      <sheetName val="1.R18 BF"/>
      <sheetName val="A"/>
      <sheetName val="G"/>
      <sheetName val="F-B"/>
      <sheetName val="H-J"/>
      <sheetName val="6.External works-R18"/>
      <sheetName val="BIDDING-SUM"/>
      <sheetName val="Bill 1_Quy dinh chung"/>
      <sheetName val="BM"/>
      <sheetName val="01"/>
      <sheetName val="02"/>
      <sheetName val=" 03"/>
      <sheetName val="04"/>
      <sheetName val="05"/>
      <sheetName val="06"/>
      <sheetName val="07"/>
      <sheetName val="08"/>
      <sheetName val="09"/>
      <sheetName val="chieu day san"/>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負荷集計（断熱不燃）"/>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Podium Concrete Works"/>
      <sheetName val="KLCT- TOWER"/>
      <sheetName val="KLCT- PODIUM"/>
      <sheetName val="Tower - Concrete Works"/>
      <sheetName val="Duc_bk"/>
      <sheetName val="실행"/>
      <sheetName val="Bill-04 ket cau thap- UNI"/>
      <sheetName val="Chi tiet KL"/>
      <sheetName val="Tổng hợp KL"/>
      <sheetName val="Gia thanh chuoi su"/>
      <sheetName val="Tiep dia"/>
      <sheetName val="Don gia vung III-Can Tho"/>
      <sheetName val="DGG"/>
      <sheetName val="INDEX"/>
      <sheetName val="base"/>
      <sheetName val="Area Cal"/>
      <sheetName val="Phan khai KLuong"/>
      <sheetName val="Duphong"/>
      <sheetName val="PAGE 1"/>
      <sheetName val="GAEYO"/>
      <sheetName val="Đầu tư"/>
      <sheetName val="Barrem"/>
      <sheetName val="INFO"/>
      <sheetName val="Summary"/>
      <sheetName val="DTICH"/>
      <sheetName val="Xay lapduongR3"/>
      <sheetName val="CANDOI"/>
      <sheetName val="MATK"/>
      <sheetName val="NHATKY"/>
      <sheetName val="Standardwerte"/>
      <sheetName val="BKBANRA"/>
      <sheetName val="BKMUAVAO"/>
      <sheetName val="DL"/>
      <sheetName val="CE(E)"/>
      <sheetName val="CE(M)"/>
      <sheetName val="Project Data"/>
      <sheetName val="Loại Vật tư"/>
      <sheetName val="tonghop"/>
      <sheetName val="DATA2"/>
      <sheetName val="PEDESB"/>
      <sheetName val="TH Vat tu"/>
      <sheetName val="Cửa"/>
      <sheetName val="JP_List"/>
      <sheetName val="SUBS"/>
      <sheetName val="Feeds"/>
      <sheetName val="final list 2005"/>
      <sheetName val="final_list_2005"/>
      <sheetName val="WORKINGS"/>
      <sheetName val="LV data"/>
      <sheetName val="dg tphcm"/>
      <sheetName val="DUCVIETPQ"/>
      <sheetName val="INFOR-ST"/>
      <sheetName val="T.KÊ K.CẤU"/>
      <sheetName val="Bill 01 - CTN"/>
      <sheetName val="Bill 2.2 Villa 2 beds"/>
      <sheetName val="D&amp;W"/>
      <sheetName val="Bang trong luong rieng thep"/>
      <sheetName val="갑지1"/>
      <sheetName val="LEGEND"/>
      <sheetName val="6PILE  (돌출)"/>
      <sheetName val="6MONTHS"/>
      <sheetName val="gia cong tac"/>
      <sheetName val="____"/>
      <sheetName val="Measure 1306"/>
      <sheetName val="0"/>
      <sheetName val="PRI-LS"/>
      <sheetName val="NKC6"/>
      <sheetName val="DTXD"/>
      <sheetName val="Door and window"/>
      <sheetName val="DETAIL "/>
      <sheetName val="GV1-D13 (Casement door)"/>
      <sheetName val="CPDDII"/>
      <sheetName val="NVL"/>
      <sheetName val="Note"/>
      <sheetName val="DLdauvao"/>
      <sheetName val="CẤP THOÁT NƯỚC"/>
      <sheetName val="ESTI."/>
      <sheetName val="TH MTC"/>
      <sheetName val="TH N.Cong"/>
      <sheetName val="project_management"/>
      <sheetName val="MAIN_GATE_HOUSE"/>
      <sheetName val="REINF_"/>
      <sheetName val="Du_toan"/>
      <sheetName val="Bang_KL"/>
      <sheetName val="MH_RATE"/>
      <sheetName val="Lcau_-_Lxuc"/>
      <sheetName val="DG-TNHC-85"/>
      <sheetName val="Dia"/>
      <sheetName val="SP10"/>
      <sheetName val="THDT goi thau TB"/>
      <sheetName val="Tien do TV"/>
      <sheetName val="QD957"/>
      <sheetName val="Harga ME "/>
      <sheetName val="토공"/>
      <sheetName val="Alat"/>
      <sheetName val="Analisa Gabungan"/>
      <sheetName val="Sub"/>
      <sheetName val="Sheet4"/>
      <sheetName val="Supplier"/>
      <sheetName val=" Bill.5-Earthing.2 - Add Works"/>
      <sheetName val="bridge # 1"/>
      <sheetName val="DK"/>
      <sheetName val="Isolasi Luar Dalam"/>
      <sheetName val="Isolasi Luar"/>
      <sheetName val="TK-COL"/>
      <sheetName val="02_Dulieu_Cua"/>
      <sheetName val="HMCV"/>
      <sheetName val="CauKien"/>
      <sheetName val="KL san lap"/>
      <sheetName val="Chenh lech ca may"/>
      <sheetName val="TLg CN&amp;Laixe"/>
      <sheetName val="TLg CN&amp;Laixe (2)"/>
      <sheetName val="TLg Laitau"/>
      <sheetName val="TLg Laitau (2)"/>
      <sheetName val="Bang 3_Chi tiet phan Dz"/>
      <sheetName val="KHOI LUONG"/>
      <sheetName val="Setting"/>
      <sheetName val="Settings"/>
      <sheetName val="Equipment list (PAC)"/>
      <sheetName val="計算条件"/>
      <sheetName val="TINH KHOI LUONG"/>
      <sheetName val="DATA BASE"/>
      <sheetName val="Mat_Source"/>
      <sheetName val="入力作成表"/>
      <sheetName val="CPA"/>
      <sheetName val="PS-Labour_M"/>
      <sheetName val="DG7606DZ"/>
      <sheetName val="BẢNG KHỐI LƯỢNG TỔNG HỢP"/>
      <sheetName val="VND"/>
      <sheetName val="Buy vs. Lease Car"/>
      <sheetName val="___S"/>
      <sheetName val="___"/>
      <sheetName val="__"/>
      <sheetName val="______"/>
      <sheetName val="GTTBA"/>
      <sheetName val="Hardware"/>
      <sheetName val="HWW"/>
      <sheetName val="TH_CPTB"/>
      <sheetName val="CP Khac cuoc VC"/>
      <sheetName val="新规"/>
      <sheetName val="Code"/>
      <sheetName val="Budget Code"/>
      <sheetName val="Master"/>
      <sheetName val="CTKL KTX HT"/>
      <sheetName val="2.Chiet tinh"/>
      <sheetName val="I-KAMAR"/>
      <sheetName val="daf-3(OK)"/>
      <sheetName val="daf-7(OK)"/>
      <sheetName val="subcon sched"/>
      <sheetName val="NHÀ NHẬP LIỆU"/>
      <sheetName val="MÓNG SILO"/>
      <sheetName val="PRE (E)"/>
      <sheetName val="HVAC.BLOCK B4"/>
      <sheetName val="SEX"/>
      <sheetName val="SourceData"/>
      <sheetName val="Z"/>
      <sheetName val="Tong du toan"/>
      <sheetName val="Bill 2 - ketcau"/>
      <sheetName val="A1"/>
      <sheetName val="IBASE"/>
      <sheetName val="DANHMUC"/>
      <sheetName val="13-Cốt thép (10mm&lt;D≤18mm) FO16"/>
      <sheetName val="du lieu du toan"/>
      <sheetName val="RAB_AR&amp;STR2"/>
      <sheetName val="chi_tiet_TBA2"/>
      <sheetName val="chi_tiet_C2"/>
      <sheetName val="Customize_Your_Purchase_Order2"/>
      <sheetName val="CHITIET_VL-NC-TT-3p1"/>
      <sheetName val="HĐ_ngoài1"/>
      <sheetName val="XT_Buoc_31"/>
      <sheetName val="dongia_(2)1"/>
      <sheetName val="Adix_A1"/>
      <sheetName val="S-curve_1"/>
      <sheetName val="So_doi_chieu_LC1"/>
      <sheetName val="Equip_"/>
      <sheetName val="A1_CN"/>
      <sheetName val="Đầu_vào"/>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Chi tiet lan can"/>
      <sheetName val="PU_ITALY_4"/>
      <sheetName val="Tro_giup4"/>
      <sheetName val="TH_DZ354"/>
      <sheetName val="CHITIET_VL-NC-TT_-1p2"/>
      <sheetName val="TONG_HOP_VL-NC_TT2"/>
      <sheetName val="KPVC-BD_2"/>
      <sheetName val="Don_gia2"/>
      <sheetName val="#REF!"/>
      <sheetName val="Luong NII"/>
      <sheetName val="Cpbetong"/>
      <sheetName val="366fun"/>
      <sheetName val="DM_60606061"/>
      <sheetName val="DINH MUC THI NGHIEM"/>
      <sheetName val="CUOCVC"/>
      <sheetName val="Luong NI"/>
      <sheetName val="Vatlieu"/>
      <sheetName val="CT"/>
      <sheetName val="DTCTchung"/>
      <sheetName val="cuocbd"/>
      <sheetName val="CUOC"/>
      <sheetName val="Dlieu dau vao"/>
      <sheetName val="7606"/>
      <sheetName val="OT"/>
      <sheetName val="Income Statement"/>
      <sheetName val="Shareholders' Equity"/>
      <sheetName val="DON_GIA_TRAM_(3)2"/>
      <sheetName val="DON_GIA_CAN_THO4"/>
      <sheetName val="7606_DZ2"/>
      <sheetName val="Don_gia_chi_tiet2"/>
      <sheetName val="Gia_vat_tu1"/>
      <sheetName val="Ky_Lam_Bridge1"/>
      <sheetName val="Provisional_Sums_Item1"/>
      <sheetName val="Gas_Pressure_Welding1"/>
      <sheetName val="General_Item&amp;General_Requireme1"/>
      <sheetName val="General_Items1"/>
      <sheetName val="Regenral_Requirements1"/>
      <sheetName val="Ng_hàng_xà+bulong1"/>
      <sheetName val="CT_vat_lieu1"/>
      <sheetName val="Income_Statement1"/>
      <sheetName val="Shareholders'_Equity1"/>
      <sheetName val="Gia_vat_tu"/>
      <sheetName val="Income_Statement"/>
      <sheetName val="Shareholders'_Equity"/>
      <sheetName val="VC.xd"/>
      <sheetName val="Gia.VLTB"/>
      <sheetName val="B.Luong"/>
      <sheetName val="C.May"/>
      <sheetName val="don_giaQB"/>
      <sheetName val="dm 366"/>
      <sheetName val="DM 6060"/>
      <sheetName val="DM_4970"/>
      <sheetName val="TK-TUBU"/>
      <sheetName val="DGIA"/>
      <sheetName val="TT"/>
      <sheetName val="LX -TT05"/>
      <sheetName val="NC Moi TT05"/>
      <sheetName val="project_management1"/>
      <sheetName val="REINF_1"/>
      <sheetName val="Rates_20091"/>
      <sheetName val="Du_toan1"/>
      <sheetName val="MAIN_GATE_HOUSE1"/>
      <sheetName val="Commercial_value1"/>
      <sheetName val="dgtn"/>
      <sheetName val="DinhMuc"/>
      <sheetName val="DM7606"/>
      <sheetName val="XDM22"/>
      <sheetName val="Gvlch"/>
      <sheetName val="DGLX"/>
      <sheetName val="DG 1426"/>
      <sheetName val="7606(TT01)"/>
      <sheetName val="7606TBA(TT01)"/>
      <sheetName val="DG7606TBA"/>
      <sheetName val="CTTN"/>
      <sheetName val="Luong_Cnhan"/>
      <sheetName val="DMTN"/>
      <sheetName val="VatTU"/>
      <sheetName val="DM_336cai tao"/>
      <sheetName val="Dongia7606new"/>
      <sheetName val="Luong BN"/>
      <sheetName val="Luong TB"/>
      <sheetName val="Ca may TB"/>
      <sheetName val="Ca máy BN"/>
      <sheetName val="Vật liệu"/>
      <sheetName val="dghn"/>
      <sheetName val="NEW-PANEL"/>
      <sheetName val="D &amp; W sizes"/>
      <sheetName val="경비2내역"/>
      <sheetName val="Unit_Div6"/>
      <sheetName val="Purchase Order"/>
      <sheetName val="Main"/>
      <sheetName val="DL ĐẦU VÀO"/>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BOQ THAN"/>
      <sheetName val="Active"/>
      <sheetName val="PMS"/>
      <sheetName val="CTEMCOST"/>
      <sheetName val="DongiaVL2"/>
      <sheetName val="Analisa &amp; Upah"/>
      <sheetName val="BOQ건축"/>
      <sheetName val="Formwork"/>
      <sheetName val="DETAIL_"/>
      <sheetName val="1_MV"/>
      <sheetName val="Ktmo"/>
      <sheetName val="FAB별"/>
      <sheetName val="Thép CKN"/>
      <sheetName val="Du lieu"/>
      <sheetName val="Cash2"/>
      <sheetName val="Markup"/>
      <sheetName val="BocXep"/>
      <sheetName val="VCBo"/>
      <sheetName val="VCThuy"/>
      <sheetName val="Phan tich"/>
      <sheetName val="cash budget"/>
      <sheetName val="Criteria"/>
      <sheetName val="ICGSIP"/>
      <sheetName val="INPUT-STR"/>
      <sheetName val="REF"/>
      <sheetName val="CT Thang Mo"/>
      <sheetName val="CT  PL"/>
      <sheetName val="dongia _2_"/>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Du tru CP-Bieu 01"/>
      <sheetName val="TB NẶNG"/>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Chenh_lech_ca_may"/>
      <sheetName val="TLg_CN&amp;Laixe"/>
      <sheetName val="TLg_CN&amp;Laixe_(2)"/>
      <sheetName val="TLg_Laitau"/>
      <sheetName val="TLg_Laitau_(2)"/>
      <sheetName val="Bang_3_Chi_tiet_phan_Dz"/>
      <sheetName val="KHOI_LUONG"/>
      <sheetName val="TH_MTC"/>
      <sheetName val="TH_N_Cong"/>
      <sheetName val="Chi_tiet"/>
      <sheetName val="PRE_(E)"/>
      <sheetName val="subcon_sched"/>
      <sheetName val="HVAC_BLOCK_B4"/>
      <sheetName val="SORT"/>
      <sheetName val="外気負荷"/>
      <sheetName val="02. PTDG"/>
      <sheetName val="Chiết tính"/>
      <sheetName val="Open"/>
      <sheetName val="Function"/>
      <sheetName val="Noisuy-LLL"/>
      <sheetName val="phan tic chi tiet"/>
      <sheetName val="Luong_NII"/>
      <sheetName val="DINH_MUC_THI_NGHIEM"/>
      <sheetName val="Luong_NI"/>
      <sheetName val="DK1.Don gia"/>
      <sheetName val="Don gia (khong in)"/>
      <sheetName val="1.MONG 1-2"/>
      <sheetName val="Dự thầu"/>
      <sheetName val="Nhap VT oto"/>
      <sheetName val="MTL(AG)"/>
      <sheetName val="Hao phí"/>
      <sheetName val="sort2"/>
      <sheetName val="소일위대가코드표"/>
      <sheetName val="DATA1"/>
      <sheetName val="Structure data"/>
      <sheetName val="TH TN"/>
      <sheetName val="Bill No.3 - Prov. Sum (Ph2&amp;3)"/>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Budget_Code"/>
      <sheetName val="CP_Khac_cuoc_VC"/>
      <sheetName val="subcon_sched1"/>
      <sheetName val="Bang_3_Chi_tiet_phan_Dz1"/>
      <sheetName val="KHOI_LUONG1"/>
      <sheetName val="HVAC_BLOCK_B41"/>
      <sheetName val="PRE_(E)1"/>
      <sheetName val="BẢNG_KHỐI_LƯỢNG_TỔNG_HỢP"/>
      <sheetName val="CTKL_KTX_HT"/>
      <sheetName val="2_Chiet_tinh"/>
      <sheetName val="Tong_du_toan"/>
      <sheetName val="Bill_2_-_ketcau"/>
      <sheetName val="NHÀ_NHẬP_LIỆU"/>
      <sheetName val="MÓNG_SILO"/>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đọc số"/>
      <sheetName val="Ma don vi"/>
      <sheetName val="bang cc"/>
      <sheetName val="CP Du phong"/>
      <sheetName val="THCP Lap dat"/>
      <sheetName val="THCP xay dung"/>
      <sheetName val="Tong hop kinh phi"/>
      <sheetName val="QD79"/>
      <sheetName val="CP HMC"/>
      <sheetName val="HỆ THỐNG PHÒNG CHÁY CHỮA CHÁY"/>
      <sheetName val="HỆ THỐNG CẤP THOÁT NƯỚC"/>
      <sheetName val="HỆ THỐNG ĐHKK"/>
      <sheetName val="MÁY PHÁT ĐIỆN"/>
      <sheetName val="HỆ THỐNG ĐIỆN"/>
      <sheetName val="Thiết bị chính"/>
      <sheetName val="Dongiaxd"/>
      <sheetName val="Ｎｏ.13"/>
      <sheetName val="tra_vat_lieu"/>
      <sheetName val="DGchitiet "/>
      <sheetName val="wk prgs"/>
      <sheetName val="AG Pipe Qty Analysis"/>
      <sheetName val="Tongke"/>
      <sheetName val="2.1Warehouse 1"/>
      <sheetName val="CHI PHI"/>
      <sheetName val="MDA"/>
      <sheetName val="MKH"/>
      <sheetName val="DMNV"/>
      <sheetName val="DMNCC"/>
      <sheetName val="MHH"/>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TK chi tiet"/>
      <sheetName val="Brick"/>
      <sheetName val="Bill 2-Road HR2"/>
      <sheetName val="Bill 3 - Softscape HR2"/>
      <sheetName val="見積書"/>
      <sheetName val="TNHC"/>
      <sheetName val="THEP TAM"/>
      <sheetName val="THEP HÌNH"/>
      <sheetName val="THEP HINH"/>
      <sheetName val="XA GO"/>
      <sheetName val="BANG TRA"/>
      <sheetName val="trialth"/>
      <sheetName val="1"/>
      <sheetName val="PCCC"/>
      <sheetName val="CĂN HỘ T16-17 "/>
      <sheetName val="TRỤC ĐỨNG THOÁT BẨN T15-17"/>
      <sheetName val="TRỤC ĐỨNG TM T15-17"/>
      <sheetName val="nkc"/>
      <sheetName val="Móng, nền "/>
      <sheetName val="1.Requisition(E)"/>
      <sheetName val="CDTK"/>
      <sheetName val="NHATKYC"/>
      <sheetName val="BCX_NL"/>
      <sheetName val="TONG HOP"/>
      <sheetName val="Tổng GT"/>
      <sheetName val="GT"/>
      <sheetName val="KL"/>
      <sheetName val="Chi tiết KL"/>
      <sheetName val="khấu trừ phạt"/>
      <sheetName val="GT  KHAU TRU"/>
      <sheetName val="HAO HUT VAT TU (2)"/>
      <sheetName val="cao độ"/>
      <sheetName val="Specs"/>
      <sheetName val="Data.Wall"/>
      <sheetName val="Thongtin"/>
      <sheetName val="Theo doi Doanh thu 2017"/>
      <sheetName val="gui BKCT"/>
      <sheetName val="VT190111"/>
      <sheetName val="Gia vat lieu"/>
      <sheetName val="Precios unitarios AXH"/>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
      <sheetName val="물량표"/>
      <sheetName val="NHAP"/>
      <sheetName val="3. CNT"/>
      <sheetName val="unit price list(M)"/>
      <sheetName val="Rate1"/>
      <sheetName val="TH VL, NC, DDHT Thanhphuoc"/>
      <sheetName val="전기"/>
      <sheetName val="DMCT"/>
      <sheetName val="lam_moi"/>
      <sheetName val="So lieu chung"/>
      <sheetName val="BẢNG ÁP GIÁ (in)"/>
      <sheetName val="NT (KL) IN"/>
      <sheetName val="DOM D2"/>
      <sheetName val="nhà ăn"/>
      <sheetName val="Công nhật"/>
      <sheetName val="btkt cột"/>
      <sheetName val="THÉP"/>
      <sheetName val="Chi tiet -tong 9 thang"/>
      <sheetName val="BangMa"/>
      <sheetName val="Door_and_window1"/>
      <sheetName val="Ma_don_vi"/>
      <sheetName val="bang_cc"/>
      <sheetName val="유림콘도"/>
      <sheetName val="유림골조"/>
      <sheetName val="Btra"/>
      <sheetName val="Doi so"/>
      <sheetName val="Notes"/>
      <sheetName val="1.2 Staff Schedule"/>
      <sheetName val="SPEC"/>
      <sheetName val="VO-PS02-XD"/>
      <sheetName val="0. Input"/>
      <sheetName val="DGiaT"/>
      <sheetName val="DGiaTN"/>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THKL"/>
      <sheetName val="DGCT SƠN BẢ TƯỜNG NLV"/>
      <sheetName val="DGKL TRẦN NHN"/>
      <sheetName val="INF"/>
      <sheetName val="MTO REV.2(ARMOR)"/>
      <sheetName val="ReadFirst"/>
      <sheetName val="DuToan"/>
      <sheetName val="T2-3"/>
      <sheetName val="Bù giá CM"/>
      <sheetName val="dulieumong"/>
      <sheetName val="M1-XL-1c"/>
      <sheetName val="KHOI LUONG15-4"/>
      <sheetName val="HS"/>
      <sheetName val="gtrinh"/>
      <sheetName val="A6,MAY"/>
      <sheetName val="Tổng hợp KPHM"/>
      <sheetName val="Trichluc"/>
      <sheetName val="dodat"/>
      <sheetName val="Dieutra"/>
      <sheetName val="catdoc"/>
      <sheetName val="diahinh"/>
      <sheetName val="Thop Ksat"/>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Pric塅䕃"/>
      <sheetName val="Bill Prelim-CDT"/>
      <sheetName val="Prelims"/>
      <sheetName val="Bill BPTC-CDT"/>
      <sheetName val="Chi tiết BPTC"/>
      <sheetName val="Bill BPTC-CDT (PA MCT CDT)"/>
      <sheetName val="Chi tiết BPTC (PA MCT CDT)"/>
      <sheetName val="Steel"/>
      <sheetName val="Order"/>
      <sheetName val="PNT_QUOT__3"/>
      <sheetName val="COAT_WRAP_QIOT__3"/>
      <sheetName val="TH các CC"/>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BQ-E20-02(Rp)"/>
      <sheetName val="F4-F7"/>
      <sheetName val="날개벽수량표"/>
      <sheetName val="PERSONNELIST"/>
      <sheetName val="1. Office"/>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DM-VNT ko sd"/>
      <sheetName val="B3A - TOWER A"/>
      <sheetName val="Annex B"/>
      <sheetName val="Cotthep.NPT"/>
      <sheetName val="vl.nc.mtc"/>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CAUDIT"/>
      <sheetName val="7.Khau tru "/>
      <sheetName val="DMSC"/>
      <sheetName val="Heso DZ"/>
      <sheetName val="DGiaDZ"/>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TDTKP"/>
      <sheetName val="DK-KH"/>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DGIAgoi1"/>
      <sheetName val="13.BANG CT"/>
      <sheetName val="14.MMUS GIUA NHIP"/>
      <sheetName val="4.HSPBngang"/>
      <sheetName val="6.Tinh tai"/>
      <sheetName val="2 NSl"/>
      <sheetName val="17.US CHU tho a_b"/>
      <sheetName val="15.MMUS GOI"/>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DZ 22KV"/>
      <sheetName val="5.2.1 Đo bóc KL OLK-06"/>
      <sheetName val="QUO"/>
      <sheetName val="Classification"/>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BANRA"/>
      <sheetName val="Annual_CFs_Asset"/>
      <sheetName val="datatt"/>
      <sheetName val="PTVT"/>
      <sheetName val="GIÁ DỰ THẦU 30 CĂN"/>
      <sheetName val="DG Chi tiet"/>
      <sheetName val=" 1710 HOINGHINLD"/>
      <sheetName val="99"/>
      <sheetName val="99 (2)"/>
      <sheetName val="134 "/>
      <sheetName val="DG-1776KV4"/>
      <sheetName val="DG 4970"/>
      <sheetName val="THCT"/>
      <sheetName val="DM-1776"/>
      <sheetName val="CTDZTA(5)"/>
      <sheetName val="THONG SO"/>
      <sheetName val="Đơn giá chi tiết TN 39"/>
      <sheetName val="DT"/>
      <sheetName val="Giathau"/>
      <sheetName val="KS tuyen"/>
      <sheetName val="THTL"/>
      <sheetName val="CP(dz)"/>
      <sheetName val="Bang chiet tinh TBA"/>
      <sheetName val="EQT-ESTN"/>
      <sheetName val="MB.DT.02"/>
      <sheetName val="01-&gt;12"/>
      <sheetName val="Article"/>
      <sheetName val="BT3"/>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Gia VT-TB"/>
      <sheetName val="noi suy xa"/>
      <sheetName val="noi suy xa thu hoi"/>
      <sheetName val="DCQ"/>
      <sheetName val="DCS"/>
      <sheetName val="DD"/>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Tính giá NC"/>
      <sheetName val="SL cước"/>
      <sheetName val="DT. NHA XUONG"/>
      <sheetName val="ABUT수량-A1"/>
      <sheetName val="THKP957"/>
      <sheetName val="Tiên lượng"/>
      <sheetName val="Tong DT"/>
      <sheetName val="phan tich don gia"/>
      <sheetName val="Items"/>
      <sheetName val="Detail"/>
      <sheetName val="¥ "/>
      <sheetName val="KLall"/>
      <sheetName val="Chu dau tu"/>
      <sheetName val="AASHTO92"/>
      <sheetName val="Bia lot"/>
      <sheetName val="DSKH"/>
      <sheetName val="DT san XD-So lieu cu"/>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현장별"/>
      <sheetName val="112016"/>
      <sheetName val="Bán đợt 1 trang"/>
      <sheetName val="DI-ESTI"/>
      <sheetName val="3. KC - PODIUM"/>
      <sheetName val="說明"/>
      <sheetName val="dg-VTu"/>
      <sheetName val="데리네이타현황"/>
      <sheetName val="BID"/>
      <sheetName val="Chiet tinh dz35"/>
      <sheetName val="DG3285"/>
      <sheetName val="Tien Luong"/>
      <sheetName val="Breakdown (B)"/>
      <sheetName val="U.P_Breakdown"/>
      <sheetName val="기안"/>
      <sheetName val="DW"/>
      <sheetName val="DWD"/>
      <sheetName val="DW1"/>
      <sheetName val="pctg"/>
      <sheetName val="M-work"/>
      <sheetName val="WORK"/>
      <sheetName val="DWi"/>
      <sheetName val="PC=FLAT"/>
      <sheetName val="Cert1"/>
      <sheetName val="설계내역서"/>
      <sheetName val="tuong"/>
      <sheetName val="dats"/>
      <sheetName val="CHITIET VL-NCHT1 (2)"/>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g-vl"/>
      <sheetName val="Gia-VL"/>
      <sheetName val="chitiet"/>
      <sheetName val="chitietCS"/>
      <sheetName val="chitietTD"/>
      <sheetName val="CauHinh"/>
      <sheetName val="PL02"/>
      <sheetName val="don gia 1426"/>
      <sheetName val="TM"/>
      <sheetName val="Luong (TP Việt Trì)"/>
      <sheetName val="Solieu"/>
      <sheetName val="MTO REV.0"/>
      <sheetName val="Y-WORK"/>
      <sheetName val="Khai toan"/>
      <sheetName val="Phu luc 01.1 EPC P11-14"/>
      <sheetName val="Bìa"/>
      <sheetName val="TH"/>
      <sheetName val="TDT P11-P14"/>
      <sheetName val="CPXD"/>
      <sheetName val="Chi phi khac "/>
      <sheetName val="Hang muc Chung"/>
      <sheetName val="ĐGNC"/>
      <sheetName val="DGMTC"/>
      <sheetName val="Bia Phu Luc"/>
      <sheetName val="DATA.1 CHUNG"/>
      <sheetName val="Muc luc"/>
      <sheetName val="Tra cuu 957"/>
      <sheetName val="DG "/>
    </sheetNames>
    <sheetDataSet>
      <sheetData sheetId="0">
        <row r="9">
          <cell r="A9" t="str">
            <v>A</v>
          </cell>
        </row>
      </sheetData>
      <sheetData sheetId="1">
        <row r="9">
          <cell r="A9" t="str">
            <v>A</v>
          </cell>
        </row>
      </sheetData>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sheetData sheetId="536"/>
      <sheetData sheetId="537"/>
      <sheetData sheetId="538"/>
      <sheetData sheetId="539"/>
      <sheetData sheetId="540"/>
      <sheetData sheetId="541"/>
      <sheetData sheetId="542"/>
      <sheetData sheetId="543"/>
      <sheetData sheetId="544"/>
      <sheetData sheetId="545">
        <row r="9">
          <cell r="A9" t="str">
            <v>A</v>
          </cell>
        </row>
      </sheetData>
      <sheetData sheetId="546">
        <row r="9">
          <cell r="A9" t="str">
            <v>A</v>
          </cell>
        </row>
      </sheetData>
      <sheetData sheetId="547"/>
      <sheetData sheetId="548">
        <row r="9">
          <cell r="A9" t="str">
            <v>A</v>
          </cell>
        </row>
      </sheetData>
      <sheetData sheetId="549">
        <row r="9">
          <cell r="A9" t="str">
            <v>A</v>
          </cell>
        </row>
      </sheetData>
      <sheetData sheetId="550">
        <row r="9">
          <cell r="A9" t="str">
            <v>A</v>
          </cell>
        </row>
      </sheetData>
      <sheetData sheetId="551">
        <row r="9">
          <cell r="A9" t="str">
            <v>A</v>
          </cell>
        </row>
      </sheetData>
      <sheetData sheetId="552">
        <row r="9">
          <cell r="A9" t="str">
            <v>A</v>
          </cell>
        </row>
      </sheetData>
      <sheetData sheetId="553">
        <row r="9">
          <cell r="A9" t="str">
            <v>A</v>
          </cell>
        </row>
      </sheetData>
      <sheetData sheetId="554">
        <row r="9">
          <cell r="A9" t="str">
            <v>A</v>
          </cell>
        </row>
      </sheetData>
      <sheetData sheetId="555">
        <row r="9">
          <cell r="A9" t="str">
            <v>A</v>
          </cell>
        </row>
      </sheetData>
      <sheetData sheetId="556">
        <row r="9">
          <cell r="A9" t="str">
            <v>A</v>
          </cell>
        </row>
      </sheetData>
      <sheetData sheetId="557">
        <row r="9">
          <cell r="A9" t="str">
            <v>A</v>
          </cell>
        </row>
      </sheetData>
      <sheetData sheetId="558">
        <row r="9">
          <cell r="A9" t="str">
            <v>A</v>
          </cell>
        </row>
      </sheetData>
      <sheetData sheetId="559">
        <row r="9">
          <cell r="A9" t="str">
            <v>A</v>
          </cell>
        </row>
      </sheetData>
      <sheetData sheetId="560">
        <row r="9">
          <cell r="A9" t="str">
            <v>A</v>
          </cell>
        </row>
      </sheetData>
      <sheetData sheetId="561">
        <row r="9">
          <cell r="A9" t="str">
            <v>A</v>
          </cell>
        </row>
      </sheetData>
      <sheetData sheetId="562">
        <row r="9">
          <cell r="A9" t="str">
            <v>A</v>
          </cell>
        </row>
      </sheetData>
      <sheetData sheetId="563">
        <row r="9">
          <cell r="A9" t="str">
            <v>A</v>
          </cell>
        </row>
      </sheetData>
      <sheetData sheetId="564">
        <row r="9">
          <cell r="A9" t="str">
            <v>A</v>
          </cell>
        </row>
      </sheetData>
      <sheetData sheetId="565">
        <row r="9">
          <cell r="A9" t="str">
            <v>A</v>
          </cell>
        </row>
      </sheetData>
      <sheetData sheetId="566">
        <row r="9">
          <cell r="A9" t="str">
            <v>A</v>
          </cell>
        </row>
      </sheetData>
      <sheetData sheetId="567">
        <row r="9">
          <cell r="A9" t="str">
            <v>A</v>
          </cell>
        </row>
      </sheetData>
      <sheetData sheetId="568">
        <row r="9">
          <cell r="A9" t="str">
            <v>A</v>
          </cell>
        </row>
      </sheetData>
      <sheetData sheetId="569">
        <row r="9">
          <cell r="A9" t="str">
            <v>A</v>
          </cell>
        </row>
      </sheetData>
      <sheetData sheetId="570">
        <row r="9">
          <cell r="A9" t="str">
            <v>A</v>
          </cell>
        </row>
      </sheetData>
      <sheetData sheetId="571">
        <row r="9">
          <cell r="A9" t="str">
            <v>A</v>
          </cell>
        </row>
      </sheetData>
      <sheetData sheetId="572">
        <row r="9">
          <cell r="A9" t="str">
            <v>A</v>
          </cell>
        </row>
      </sheetData>
      <sheetData sheetId="573">
        <row r="9">
          <cell r="A9" t="str">
            <v>A</v>
          </cell>
        </row>
      </sheetData>
      <sheetData sheetId="574">
        <row r="9">
          <cell r="A9" t="str">
            <v>A</v>
          </cell>
        </row>
      </sheetData>
      <sheetData sheetId="575">
        <row r="9">
          <cell r="A9" t="str">
            <v>A</v>
          </cell>
        </row>
      </sheetData>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ow r="9">
          <cell r="A9" t="str">
            <v>A</v>
          </cell>
        </row>
      </sheetData>
      <sheetData sheetId="650" refreshError="1"/>
      <sheetData sheetId="651" refreshError="1"/>
      <sheetData sheetId="652" refreshError="1"/>
      <sheetData sheetId="653" refreshError="1"/>
      <sheetData sheetId="654">
        <row r="9">
          <cell r="A9" t="str">
            <v>A</v>
          </cell>
        </row>
      </sheetData>
      <sheetData sheetId="655">
        <row r="9">
          <cell r="A9" t="str">
            <v>A</v>
          </cell>
        </row>
      </sheetData>
      <sheetData sheetId="656">
        <row r="9">
          <cell r="A9" t="str">
            <v>A</v>
          </cell>
        </row>
      </sheetData>
      <sheetData sheetId="657">
        <row r="9">
          <cell r="A9" t="str">
            <v>A</v>
          </cell>
        </row>
      </sheetData>
      <sheetData sheetId="658">
        <row r="9">
          <cell r="A9" t="str">
            <v>A</v>
          </cell>
        </row>
      </sheetData>
      <sheetData sheetId="659">
        <row r="9">
          <cell r="A9" t="str">
            <v>A</v>
          </cell>
        </row>
      </sheetData>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9">
          <cell r="A9" t="str">
            <v>A</v>
          </cell>
        </row>
      </sheetData>
      <sheetData sheetId="682" refreshError="1"/>
      <sheetData sheetId="683" refreshError="1"/>
      <sheetData sheetId="684" refreshError="1"/>
      <sheetData sheetId="685" refreshError="1"/>
      <sheetData sheetId="686" refreshError="1"/>
      <sheetData sheetId="687" refreshError="1"/>
      <sheetData sheetId="688">
        <row r="9">
          <cell r="A9" t="str">
            <v>A</v>
          </cell>
        </row>
      </sheetData>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ow r="9">
          <cell r="A9" t="str">
            <v>A</v>
          </cell>
        </row>
      </sheetData>
      <sheetData sheetId="745" refreshError="1"/>
      <sheetData sheetId="746" refreshError="1"/>
      <sheetData sheetId="747" refreshError="1"/>
      <sheetData sheetId="748" refreshError="1"/>
      <sheetData sheetId="749" refreshError="1"/>
      <sheetData sheetId="750" refreshError="1"/>
      <sheetData sheetId="751">
        <row r="9">
          <cell r="A9" t="str">
            <v>A</v>
          </cell>
        </row>
      </sheetData>
      <sheetData sheetId="752">
        <row r="9">
          <cell r="A9" t="str">
            <v>A</v>
          </cell>
        </row>
      </sheetData>
      <sheetData sheetId="753">
        <row r="9">
          <cell r="A9" t="str">
            <v>A</v>
          </cell>
        </row>
      </sheetData>
      <sheetData sheetId="754">
        <row r="9">
          <cell r="A9" t="str">
            <v>A</v>
          </cell>
        </row>
      </sheetData>
      <sheetData sheetId="755" refreshError="1"/>
      <sheetData sheetId="756" refreshError="1"/>
      <sheetData sheetId="757" refreshError="1"/>
      <sheetData sheetId="758">
        <row r="9">
          <cell r="A9" t="str">
            <v>A</v>
          </cell>
        </row>
      </sheetData>
      <sheetData sheetId="759" refreshError="1"/>
      <sheetData sheetId="760">
        <row r="9">
          <cell r="A9" t="str">
            <v>A</v>
          </cell>
        </row>
      </sheetData>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ow r="9">
          <cell r="A9" t="str">
            <v>A</v>
          </cell>
        </row>
      </sheetData>
      <sheetData sheetId="838">
        <row r="9">
          <cell r="A9" t="str">
            <v>A</v>
          </cell>
        </row>
      </sheetData>
      <sheetData sheetId="839">
        <row r="9">
          <cell r="A9" t="str">
            <v>A</v>
          </cell>
        </row>
      </sheetData>
      <sheetData sheetId="840">
        <row r="9">
          <cell r="A9" t="str">
            <v>A</v>
          </cell>
        </row>
      </sheetData>
      <sheetData sheetId="841">
        <row r="9">
          <cell r="A9" t="str">
            <v>A</v>
          </cell>
        </row>
      </sheetData>
      <sheetData sheetId="842" refreshError="1"/>
      <sheetData sheetId="843" refreshError="1"/>
      <sheetData sheetId="844" refreshError="1"/>
      <sheetData sheetId="845" refreshError="1"/>
      <sheetData sheetId="846" refreshError="1"/>
      <sheetData sheetId="847" refreshError="1"/>
      <sheetData sheetId="848">
        <row r="9">
          <cell r="A9" t="str">
            <v>A</v>
          </cell>
        </row>
      </sheetData>
      <sheetData sheetId="849">
        <row r="9">
          <cell r="A9" t="str">
            <v>A</v>
          </cell>
        </row>
      </sheetData>
      <sheetData sheetId="850" refreshError="1"/>
      <sheetData sheetId="851" refreshError="1"/>
      <sheetData sheetId="852" refreshError="1"/>
      <sheetData sheetId="853" refreshError="1"/>
      <sheetData sheetId="854" refreshError="1"/>
      <sheetData sheetId="855" refreshError="1"/>
      <sheetData sheetId="856" refreshError="1"/>
      <sheetData sheetId="857">
        <row r="9">
          <cell r="A9" t="str">
            <v>A</v>
          </cell>
        </row>
      </sheetData>
      <sheetData sheetId="858">
        <row r="9">
          <cell r="A9" t="str">
            <v>A</v>
          </cell>
        </row>
      </sheetData>
      <sheetData sheetId="859">
        <row r="9">
          <cell r="A9" t="str">
            <v>A</v>
          </cell>
        </row>
      </sheetData>
      <sheetData sheetId="860" refreshError="1"/>
      <sheetData sheetId="861" refreshError="1"/>
      <sheetData sheetId="862" refreshError="1"/>
      <sheetData sheetId="863" refreshError="1"/>
      <sheetData sheetId="864" refreshError="1"/>
      <sheetData sheetId="865" refreshError="1"/>
      <sheetData sheetId="866">
        <row r="9">
          <cell r="A9" t="str">
            <v>A</v>
          </cell>
        </row>
      </sheetData>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ow r="9">
          <cell r="A9" t="str">
            <v>A</v>
          </cell>
        </row>
      </sheetData>
      <sheetData sheetId="1028">
        <row r="9">
          <cell r="A9" t="str">
            <v>A</v>
          </cell>
        </row>
      </sheetData>
      <sheetData sheetId="1029">
        <row r="9">
          <cell r="A9" t="str">
            <v>A</v>
          </cell>
        </row>
      </sheetData>
      <sheetData sheetId="1030" refreshError="1"/>
      <sheetData sheetId="1031" refreshError="1"/>
      <sheetData sheetId="1032">
        <row r="9">
          <cell r="A9" t="str">
            <v>A</v>
          </cell>
        </row>
      </sheetData>
      <sheetData sheetId="1033">
        <row r="9">
          <cell r="A9" t="str">
            <v>A</v>
          </cell>
        </row>
      </sheetData>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ow r="9">
          <cell r="A9" t="str">
            <v>A</v>
          </cell>
        </row>
      </sheetData>
      <sheetData sheetId="1360" refreshError="1"/>
      <sheetData sheetId="1361" refreshError="1"/>
      <sheetData sheetId="1362" refreshError="1"/>
      <sheetData sheetId="1363">
        <row r="9">
          <cell r="A9" t="str">
            <v>A</v>
          </cell>
        </row>
      </sheetData>
      <sheetData sheetId="1364">
        <row r="9">
          <cell r="A9" t="str">
            <v>A</v>
          </cell>
        </row>
      </sheetData>
      <sheetData sheetId="1365" refreshError="1"/>
      <sheetData sheetId="1366" refreshError="1"/>
      <sheetData sheetId="1367" refreshError="1"/>
      <sheetData sheetId="1368" refreshError="1"/>
      <sheetData sheetId="1369" refreshError="1"/>
      <sheetData sheetId="1370" refreshError="1"/>
      <sheetData sheetId="1371" refreshError="1"/>
      <sheetData sheetId="1372">
        <row r="9">
          <cell r="A9" t="str">
            <v>A</v>
          </cell>
        </row>
      </sheetData>
      <sheetData sheetId="1373">
        <row r="9">
          <cell r="A9" t="str">
            <v>A</v>
          </cell>
        </row>
      </sheetData>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ow r="9">
          <cell r="A9" t="str">
            <v>A</v>
          </cell>
        </row>
      </sheetData>
      <sheetData sheetId="1410" refreshError="1"/>
      <sheetData sheetId="1411" refreshError="1"/>
      <sheetData sheetId="1412" refreshError="1"/>
      <sheetData sheetId="1413" refreshError="1"/>
      <sheetData sheetId="1414">
        <row r="9">
          <cell r="A9" t="str">
            <v>A</v>
          </cell>
        </row>
      </sheetData>
      <sheetData sheetId="1415">
        <row r="9">
          <cell r="A9" t="str">
            <v>A</v>
          </cell>
        </row>
      </sheetData>
      <sheetData sheetId="1416">
        <row r="9">
          <cell r="A9" t="str">
            <v>A</v>
          </cell>
        </row>
      </sheetData>
      <sheetData sheetId="1417" refreshError="1"/>
      <sheetData sheetId="1418" refreshError="1"/>
      <sheetData sheetId="1419" refreshError="1"/>
      <sheetData sheetId="1420" refreshError="1"/>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efreshError="1"/>
      <sheetData sheetId="1428" refreshError="1"/>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efreshError="1"/>
      <sheetData sheetId="1435" refreshError="1"/>
      <sheetData sheetId="1436" refreshError="1"/>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ow r="9">
          <cell r="A9" t="str">
            <v>A</v>
          </cell>
        </row>
      </sheetData>
      <sheetData sheetId="1454" refreshError="1"/>
      <sheetData sheetId="1455" refreshError="1"/>
      <sheetData sheetId="1456">
        <row r="9">
          <cell r="A9" t="str">
            <v>A</v>
          </cell>
        </row>
      </sheetData>
      <sheetData sheetId="1457" refreshError="1"/>
      <sheetData sheetId="1458" refreshError="1"/>
      <sheetData sheetId="1459">
        <row r="9">
          <cell r="A9" t="str">
            <v>A</v>
          </cell>
        </row>
      </sheetData>
      <sheetData sheetId="1460">
        <row r="9">
          <cell r="A9" t="str">
            <v>A</v>
          </cell>
        </row>
      </sheetData>
      <sheetData sheetId="1461">
        <row r="9">
          <cell r="A9" t="str">
            <v>A</v>
          </cell>
        </row>
      </sheetData>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ow r="9">
          <cell r="A9" t="str">
            <v>A</v>
          </cell>
        </row>
      </sheetData>
      <sheetData sheetId="1476">
        <row r="9">
          <cell r="A9" t="str">
            <v>A</v>
          </cell>
        </row>
      </sheetData>
      <sheetData sheetId="1477" refreshError="1"/>
      <sheetData sheetId="1478" refreshError="1"/>
      <sheetData sheetId="1479" refreshError="1"/>
      <sheetData sheetId="1480" refreshError="1"/>
      <sheetData sheetId="1481">
        <row r="9">
          <cell r="A9" t="str">
            <v>A</v>
          </cell>
        </row>
      </sheetData>
      <sheetData sheetId="1482" refreshError="1"/>
      <sheetData sheetId="1483" refreshError="1"/>
      <sheetData sheetId="1484">
        <row r="9">
          <cell r="A9" t="str">
            <v>A</v>
          </cell>
        </row>
      </sheetData>
      <sheetData sheetId="1485">
        <row r="9">
          <cell r="A9" t="str">
            <v>A</v>
          </cell>
        </row>
      </sheetData>
      <sheetData sheetId="1486">
        <row r="9">
          <cell r="A9" t="str">
            <v>A</v>
          </cell>
        </row>
      </sheetData>
      <sheetData sheetId="1487">
        <row r="9">
          <cell r="A9" t="str">
            <v>A</v>
          </cell>
        </row>
      </sheetData>
      <sheetData sheetId="1488">
        <row r="9">
          <cell r="A9" t="str">
            <v>A</v>
          </cell>
        </row>
      </sheetData>
      <sheetData sheetId="1489">
        <row r="9">
          <cell r="A9" t="str">
            <v>A</v>
          </cell>
        </row>
      </sheetData>
      <sheetData sheetId="1490">
        <row r="9">
          <cell r="A9" t="str">
            <v>A</v>
          </cell>
        </row>
      </sheetData>
      <sheetData sheetId="1491">
        <row r="9">
          <cell r="A9" t="str">
            <v>A</v>
          </cell>
        </row>
      </sheetData>
      <sheetData sheetId="1492">
        <row r="9">
          <cell r="A9" t="str">
            <v>A</v>
          </cell>
        </row>
      </sheetData>
      <sheetData sheetId="1493">
        <row r="9">
          <cell r="A9" t="str">
            <v>A</v>
          </cell>
        </row>
      </sheetData>
      <sheetData sheetId="1494">
        <row r="9">
          <cell r="A9" t="str">
            <v>A</v>
          </cell>
        </row>
      </sheetData>
      <sheetData sheetId="1495">
        <row r="9">
          <cell r="A9" t="str">
            <v>A</v>
          </cell>
        </row>
      </sheetData>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ow r="9">
          <cell r="A9" t="str">
            <v>A</v>
          </cell>
        </row>
      </sheetData>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efreshError="1"/>
      <sheetData sheetId="1901" refreshError="1"/>
      <sheetData sheetId="1902" refreshError="1"/>
      <sheetData sheetId="1903" refreshError="1"/>
      <sheetData sheetId="1904">
        <row r="9">
          <cell r="A9" t="str">
            <v>A</v>
          </cell>
        </row>
      </sheetData>
      <sheetData sheetId="1905" refreshError="1"/>
      <sheetData sheetId="1906" refreshError="1"/>
      <sheetData sheetId="1907" refreshError="1"/>
      <sheetData sheetId="1908">
        <row r="9">
          <cell r="A9" t="str">
            <v>A</v>
          </cell>
        </row>
      </sheetData>
      <sheetData sheetId="1909">
        <row r="9">
          <cell r="A9" t="str">
            <v>A</v>
          </cell>
        </row>
      </sheetData>
      <sheetData sheetId="1910">
        <row r="9">
          <cell r="A9" t="str">
            <v>A</v>
          </cell>
        </row>
      </sheetData>
      <sheetData sheetId="1911">
        <row r="9">
          <cell r="A9" t="str">
            <v>A</v>
          </cell>
        </row>
      </sheetData>
      <sheetData sheetId="1912">
        <row r="9">
          <cell r="A9" t="str">
            <v>A</v>
          </cell>
        </row>
      </sheetData>
      <sheetData sheetId="1913" refreshError="1"/>
      <sheetData sheetId="1914" refreshError="1"/>
      <sheetData sheetId="1915" refreshError="1"/>
      <sheetData sheetId="1916" refreshError="1"/>
      <sheetData sheetId="1917" refreshError="1"/>
      <sheetData sheetId="1918" refreshError="1"/>
      <sheetData sheetId="1919">
        <row r="9">
          <cell r="A9" t="str">
            <v>A</v>
          </cell>
        </row>
      </sheetData>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ow r="9">
          <cell r="A9" t="str">
            <v>A</v>
          </cell>
        </row>
      </sheetData>
      <sheetData sheetId="1998">
        <row r="9">
          <cell r="A9" t="str">
            <v>A</v>
          </cell>
        </row>
      </sheetData>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sheetData sheetId="2413"/>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ow r="9">
          <cell r="A9" t="str">
            <v>A</v>
          </cell>
        </row>
      </sheetData>
      <sheetData sheetId="2438">
        <row r="9">
          <cell r="A9" t="str">
            <v>A</v>
          </cell>
        </row>
      </sheetData>
      <sheetData sheetId="2439">
        <row r="9">
          <cell r="A9" t="str">
            <v>A</v>
          </cell>
        </row>
      </sheetData>
      <sheetData sheetId="2440"/>
      <sheetData sheetId="2441"/>
      <sheetData sheetId="2442"/>
      <sheetData sheetId="2443">
        <row r="9">
          <cell r="A9" t="str">
            <v>A</v>
          </cell>
        </row>
      </sheetData>
      <sheetData sheetId="2444">
        <row r="9">
          <cell r="A9" t="str">
            <v>A</v>
          </cell>
        </row>
      </sheetData>
      <sheetData sheetId="2445">
        <row r="9">
          <cell r="A9" t="str">
            <v>A</v>
          </cell>
        </row>
      </sheetData>
      <sheetData sheetId="2446">
        <row r="9">
          <cell r="A9" t="str">
            <v>A</v>
          </cell>
        </row>
      </sheetData>
      <sheetData sheetId="2447">
        <row r="9">
          <cell r="A9" t="str">
            <v>A</v>
          </cell>
        </row>
      </sheetData>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ow r="9">
          <cell r="A9" t="str">
            <v>A</v>
          </cell>
        </row>
      </sheetData>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ow r="9">
          <cell r="A9" t="str">
            <v>A</v>
          </cell>
        </row>
      </sheetData>
      <sheetData sheetId="2527" refreshError="1"/>
      <sheetData sheetId="2528" refreshError="1"/>
      <sheetData sheetId="2529" refreshError="1"/>
      <sheetData sheetId="2530" refreshError="1"/>
      <sheetData sheetId="2531" refreshError="1"/>
      <sheetData sheetId="2532">
        <row r="9">
          <cell r="A9" t="str">
            <v>A</v>
          </cell>
        </row>
      </sheetData>
      <sheetData sheetId="2533">
        <row r="9">
          <cell r="A9" t="str">
            <v>A</v>
          </cell>
        </row>
      </sheetData>
      <sheetData sheetId="2534">
        <row r="9">
          <cell r="A9" t="str">
            <v>A</v>
          </cell>
        </row>
      </sheetData>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efreshError="1"/>
      <sheetData sheetId="2572" refreshError="1"/>
      <sheetData sheetId="2573" refreshError="1"/>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ow r="9">
          <cell r="A9" t="str">
            <v>A</v>
          </cell>
        </row>
      </sheetData>
      <sheetData sheetId="3166">
        <row r="9">
          <cell r="A9" t="str">
            <v>A</v>
          </cell>
        </row>
      </sheetData>
      <sheetData sheetId="3167">
        <row r="9">
          <cell r="A9" t="str">
            <v>A</v>
          </cell>
        </row>
      </sheetData>
      <sheetData sheetId="3168">
        <row r="9">
          <cell r="A9" t="str">
            <v>A</v>
          </cell>
        </row>
      </sheetData>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ow r="9">
          <cell r="A9" t="str">
            <v>A</v>
          </cell>
        </row>
      </sheetData>
      <sheetData sheetId="3232">
        <row r="9">
          <cell r="A9" t="str">
            <v>A</v>
          </cell>
        </row>
      </sheetData>
      <sheetData sheetId="3233">
        <row r="9">
          <cell r="A9" t="str">
            <v>A</v>
          </cell>
        </row>
      </sheetData>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ow r="9">
          <cell r="A9" t="str">
            <v>A</v>
          </cell>
        </row>
      </sheetData>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ow r="9">
          <cell r="A9" t="str">
            <v>A</v>
          </cell>
        </row>
      </sheetData>
      <sheetData sheetId="3329">
        <row r="9">
          <cell r="A9" t="str">
            <v>A</v>
          </cell>
        </row>
      </sheetData>
      <sheetData sheetId="3330" refreshError="1"/>
      <sheetData sheetId="3331" refreshError="1"/>
      <sheetData sheetId="3332" refreshError="1"/>
      <sheetData sheetId="3333" refreshError="1"/>
      <sheetData sheetId="3334" refreshError="1"/>
      <sheetData sheetId="3335" refreshError="1"/>
      <sheetData sheetId="3336" refreshError="1"/>
      <sheetData sheetId="3337">
        <row r="9">
          <cell r="A9" t="str">
            <v>A</v>
          </cell>
        </row>
      </sheetData>
      <sheetData sheetId="3338">
        <row r="9">
          <cell r="A9" t="str">
            <v>A</v>
          </cell>
        </row>
      </sheetData>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tabSelected="1" view="pageLayout" topLeftCell="A58" zoomScaleNormal="100" workbookViewId="0">
      <selection activeCell="A5" sqref="A5"/>
    </sheetView>
  </sheetViews>
  <sheetFormatPr defaultColWidth="9.140625" defaultRowHeight="15.75"/>
  <cols>
    <col min="1" max="1" width="5.85546875" style="40" customWidth="1"/>
    <col min="2" max="2" width="54" style="5" customWidth="1"/>
    <col min="3" max="3" width="8" style="49" customWidth="1"/>
    <col min="4" max="4" width="11.5703125" style="5" customWidth="1"/>
    <col min="5" max="5" width="12.85546875" style="40" customWidth="1"/>
    <col min="6" max="6" width="8.140625" style="40" customWidth="1"/>
    <col min="7" max="7" width="14.28515625" style="40" customWidth="1"/>
    <col min="8" max="10" width="9.28515625" style="5" customWidth="1"/>
    <col min="11" max="11" width="8.5703125" style="5" customWidth="1"/>
    <col min="12" max="13" width="8.7109375" style="5" customWidth="1"/>
    <col min="14" max="14" width="6.42578125" style="5" customWidth="1"/>
    <col min="15" max="16384" width="9.140625" style="5"/>
  </cols>
  <sheetData>
    <row r="1" spans="1:17" s="42" customFormat="1" ht="18.75" customHeight="1">
      <c r="A1" s="53" t="s">
        <v>127</v>
      </c>
      <c r="B1" s="53"/>
      <c r="C1" s="53"/>
      <c r="D1" s="53"/>
      <c r="E1" s="41"/>
      <c r="F1" s="41"/>
      <c r="G1" s="41"/>
      <c r="H1" s="41"/>
      <c r="I1" s="41"/>
      <c r="J1" s="41"/>
      <c r="K1" s="52" t="s">
        <v>130</v>
      </c>
      <c r="L1" s="52"/>
      <c r="M1" s="52"/>
      <c r="N1" s="52"/>
      <c r="O1" s="43"/>
      <c r="P1" s="43"/>
      <c r="Q1" s="43"/>
    </row>
    <row r="2" spans="1:17" ht="18.75" customHeight="1">
      <c r="A2" s="54" t="s">
        <v>128</v>
      </c>
      <c r="B2" s="54"/>
      <c r="C2" s="54"/>
      <c r="D2" s="54"/>
      <c r="E2" s="54"/>
      <c r="F2" s="54"/>
      <c r="G2" s="54"/>
      <c r="H2" s="54"/>
      <c r="I2" s="54"/>
      <c r="J2" s="54"/>
      <c r="K2" s="54"/>
      <c r="L2" s="54"/>
      <c r="M2" s="54"/>
      <c r="N2" s="54"/>
    </row>
    <row r="3" spans="1:17" ht="18.75" customHeight="1">
      <c r="A3" s="50" t="s">
        <v>129</v>
      </c>
      <c r="B3" s="50"/>
      <c r="C3" s="50"/>
      <c r="D3" s="50"/>
      <c r="E3" s="50"/>
      <c r="F3" s="50"/>
      <c r="G3" s="50"/>
      <c r="H3" s="50"/>
      <c r="I3" s="50"/>
      <c r="J3" s="50"/>
      <c r="K3" s="50"/>
      <c r="L3" s="50"/>
      <c r="M3" s="50"/>
      <c r="N3" s="50"/>
    </row>
    <row r="4" spans="1:17" ht="18.75" customHeight="1">
      <c r="A4" s="50" t="s">
        <v>131</v>
      </c>
      <c r="B4" s="50"/>
      <c r="C4" s="50"/>
      <c r="D4" s="50"/>
      <c r="E4" s="50"/>
      <c r="F4" s="50"/>
      <c r="G4" s="50"/>
      <c r="H4" s="50"/>
      <c r="I4" s="50"/>
      <c r="J4" s="50"/>
      <c r="K4" s="50"/>
      <c r="L4" s="50"/>
      <c r="M4" s="50"/>
      <c r="N4" s="50"/>
    </row>
    <row r="5" spans="1:17" ht="18.75" customHeight="1">
      <c r="A5" s="3"/>
      <c r="B5" s="3"/>
      <c r="C5" s="44"/>
      <c r="D5" s="3"/>
      <c r="E5" s="3"/>
      <c r="F5" s="3"/>
      <c r="G5" s="3"/>
      <c r="H5" s="3"/>
      <c r="I5" s="3"/>
      <c r="J5" s="6"/>
      <c r="K5" s="6"/>
      <c r="L5" s="55" t="s">
        <v>0</v>
      </c>
      <c r="M5" s="55"/>
      <c r="N5" s="55"/>
    </row>
    <row r="6" spans="1:17" s="9" customFormat="1" ht="36.75" customHeight="1">
      <c r="A6" s="51" t="s">
        <v>1</v>
      </c>
      <c r="B6" s="51" t="s">
        <v>24</v>
      </c>
      <c r="C6" s="56" t="s">
        <v>25</v>
      </c>
      <c r="D6" s="51" t="s">
        <v>26</v>
      </c>
      <c r="E6" s="51" t="s">
        <v>17</v>
      </c>
      <c r="F6" s="51" t="s">
        <v>27</v>
      </c>
      <c r="G6" s="51" t="s">
        <v>28</v>
      </c>
      <c r="H6" s="51"/>
      <c r="I6" s="51"/>
      <c r="J6" s="51" t="s">
        <v>29</v>
      </c>
      <c r="K6" s="51"/>
      <c r="L6" s="51" t="s">
        <v>18</v>
      </c>
      <c r="M6" s="51"/>
      <c r="N6" s="51" t="s">
        <v>19</v>
      </c>
    </row>
    <row r="7" spans="1:17" s="9" customFormat="1" ht="27" customHeight="1">
      <c r="A7" s="51"/>
      <c r="B7" s="51"/>
      <c r="C7" s="56"/>
      <c r="D7" s="51"/>
      <c r="E7" s="51"/>
      <c r="F7" s="51"/>
      <c r="G7" s="51" t="s">
        <v>30</v>
      </c>
      <c r="H7" s="51" t="s">
        <v>20</v>
      </c>
      <c r="I7" s="51" t="s">
        <v>31</v>
      </c>
      <c r="J7" s="51" t="s">
        <v>20</v>
      </c>
      <c r="K7" s="51" t="s">
        <v>31</v>
      </c>
      <c r="L7" s="51" t="s">
        <v>20</v>
      </c>
      <c r="M7" s="51" t="s">
        <v>32</v>
      </c>
      <c r="N7" s="51"/>
    </row>
    <row r="8" spans="1:17" s="9" customFormat="1" ht="40.5" customHeight="1">
      <c r="A8" s="51"/>
      <c r="B8" s="51"/>
      <c r="C8" s="56"/>
      <c r="D8" s="51"/>
      <c r="E8" s="51"/>
      <c r="F8" s="51"/>
      <c r="G8" s="51"/>
      <c r="H8" s="51"/>
      <c r="I8" s="51"/>
      <c r="J8" s="51"/>
      <c r="K8" s="51"/>
      <c r="L8" s="51"/>
      <c r="M8" s="51"/>
      <c r="N8" s="51"/>
    </row>
    <row r="9" spans="1:17" s="9" customFormat="1" ht="31.5" customHeight="1">
      <c r="A9" s="8"/>
      <c r="B9" s="8" t="s">
        <v>4</v>
      </c>
      <c r="C9" s="45"/>
      <c r="D9" s="8"/>
      <c r="E9" s="8"/>
      <c r="F9" s="8"/>
      <c r="G9" s="8"/>
      <c r="H9" s="8">
        <f>H10+H14+H19+H24+H28+H33+H37+H41+H45+H49+H53+H57+H61</f>
        <v>4305023.6066390006</v>
      </c>
      <c r="I9" s="8">
        <f t="shared" ref="I9:M9" si="0">I10+I14+I19+I24+I28+I33+I37+I41+I45+I49+I53+I57+I61</f>
        <v>3239775.4</v>
      </c>
      <c r="J9" s="8">
        <f t="shared" si="0"/>
        <v>2054379.5300000003</v>
      </c>
      <c r="K9" s="8">
        <f t="shared" si="0"/>
        <v>1940294.5300000003</v>
      </c>
      <c r="L9" s="8">
        <f t="shared" si="0"/>
        <v>942920.47000000009</v>
      </c>
      <c r="M9" s="8">
        <f t="shared" si="0"/>
        <v>0</v>
      </c>
      <c r="N9" s="8"/>
    </row>
    <row r="10" spans="1:17" s="7" customFormat="1" ht="31.5" customHeight="1">
      <c r="A10" s="8" t="s">
        <v>3</v>
      </c>
      <c r="B10" s="10" t="s">
        <v>33</v>
      </c>
      <c r="C10" s="45"/>
      <c r="D10" s="8"/>
      <c r="E10" s="8"/>
      <c r="F10" s="8"/>
      <c r="G10" s="8"/>
      <c r="H10" s="8">
        <f>H11</f>
        <v>87355</v>
      </c>
      <c r="I10" s="8">
        <f t="shared" ref="I10:M11" si="1">I11</f>
        <v>50000</v>
      </c>
      <c r="J10" s="8">
        <f t="shared" si="1"/>
        <v>10200</v>
      </c>
      <c r="K10" s="8">
        <f t="shared" si="1"/>
        <v>10200</v>
      </c>
      <c r="L10" s="8">
        <f t="shared" si="1"/>
        <v>25000</v>
      </c>
      <c r="M10" s="8">
        <f t="shared" si="1"/>
        <v>0</v>
      </c>
      <c r="N10" s="8"/>
    </row>
    <row r="11" spans="1:17" s="12" customFormat="1" ht="31.5" customHeight="1">
      <c r="A11" s="8" t="s">
        <v>2</v>
      </c>
      <c r="B11" s="10" t="s">
        <v>34</v>
      </c>
      <c r="C11" s="45"/>
      <c r="D11" s="11"/>
      <c r="E11" s="11"/>
      <c r="F11" s="11"/>
      <c r="G11" s="11"/>
      <c r="H11" s="8">
        <f>H12</f>
        <v>87355</v>
      </c>
      <c r="I11" s="8">
        <f t="shared" si="1"/>
        <v>50000</v>
      </c>
      <c r="J11" s="8">
        <f t="shared" si="1"/>
        <v>10200</v>
      </c>
      <c r="K11" s="8">
        <f t="shared" si="1"/>
        <v>10200</v>
      </c>
      <c r="L11" s="8">
        <f t="shared" si="1"/>
        <v>25000</v>
      </c>
      <c r="M11" s="8">
        <f t="shared" si="1"/>
        <v>0</v>
      </c>
      <c r="N11" s="8"/>
    </row>
    <row r="12" spans="1:17" s="7" customFormat="1" ht="31.5" customHeight="1">
      <c r="A12" s="8">
        <v>1</v>
      </c>
      <c r="B12" s="10" t="s">
        <v>35</v>
      </c>
      <c r="C12" s="45"/>
      <c r="D12" s="8"/>
      <c r="E12" s="8"/>
      <c r="F12" s="8"/>
      <c r="G12" s="8"/>
      <c r="H12" s="8">
        <f>SUM(H13)</f>
        <v>87355</v>
      </c>
      <c r="I12" s="8">
        <f t="shared" ref="I12:M12" si="2">SUM(I13)</f>
        <v>50000</v>
      </c>
      <c r="J12" s="8">
        <f t="shared" si="2"/>
        <v>10200</v>
      </c>
      <c r="K12" s="8">
        <f t="shared" si="2"/>
        <v>10200</v>
      </c>
      <c r="L12" s="8">
        <f t="shared" si="2"/>
        <v>25000</v>
      </c>
      <c r="M12" s="8">
        <f t="shared" si="2"/>
        <v>0</v>
      </c>
      <c r="N12" s="8"/>
    </row>
    <row r="13" spans="1:17" s="7" customFormat="1" ht="45" customHeight="1">
      <c r="A13" s="13" t="s">
        <v>21</v>
      </c>
      <c r="B13" s="14" t="s">
        <v>36</v>
      </c>
      <c r="C13" s="46">
        <v>7943181</v>
      </c>
      <c r="D13" s="13" t="s">
        <v>37</v>
      </c>
      <c r="E13" s="13" t="s">
        <v>38</v>
      </c>
      <c r="F13" s="15" t="s">
        <v>39</v>
      </c>
      <c r="G13" s="13" t="s">
        <v>40</v>
      </c>
      <c r="H13" s="16">
        <v>87355</v>
      </c>
      <c r="I13" s="16">
        <v>50000</v>
      </c>
      <c r="J13" s="13">
        <v>10200</v>
      </c>
      <c r="K13" s="13">
        <v>10200</v>
      </c>
      <c r="L13" s="17">
        <v>25000</v>
      </c>
      <c r="M13" s="17"/>
      <c r="N13" s="13"/>
    </row>
    <row r="14" spans="1:17" s="7" customFormat="1" ht="31.5" customHeight="1">
      <c r="A14" s="8" t="s">
        <v>5</v>
      </c>
      <c r="B14" s="10" t="s">
        <v>41</v>
      </c>
      <c r="C14" s="45"/>
      <c r="D14" s="8"/>
      <c r="E14" s="8"/>
      <c r="F14" s="8"/>
      <c r="G14" s="8"/>
      <c r="H14" s="8">
        <f>H15</f>
        <v>485314.53599999996</v>
      </c>
      <c r="I14" s="8">
        <f t="shared" ref="I14:M15" si="3">I15</f>
        <v>365024.5</v>
      </c>
      <c r="J14" s="8">
        <f t="shared" si="3"/>
        <v>243848</v>
      </c>
      <c r="K14" s="8">
        <f t="shared" si="3"/>
        <v>241348</v>
      </c>
      <c r="L14" s="8">
        <f t="shared" si="3"/>
        <v>94857</v>
      </c>
      <c r="M14" s="8">
        <f t="shared" si="3"/>
        <v>0</v>
      </c>
      <c r="N14" s="8"/>
    </row>
    <row r="15" spans="1:17" s="7" customFormat="1" ht="31.5" customHeight="1">
      <c r="A15" s="8" t="s">
        <v>2</v>
      </c>
      <c r="B15" s="10" t="s">
        <v>42</v>
      </c>
      <c r="C15" s="45"/>
      <c r="D15" s="8"/>
      <c r="E15" s="8"/>
      <c r="F15" s="8"/>
      <c r="G15" s="8"/>
      <c r="H15" s="8">
        <f>H16</f>
        <v>485314.53599999996</v>
      </c>
      <c r="I15" s="8">
        <f t="shared" si="3"/>
        <v>365024.5</v>
      </c>
      <c r="J15" s="8">
        <f t="shared" si="3"/>
        <v>243848</v>
      </c>
      <c r="K15" s="8">
        <f t="shared" si="3"/>
        <v>241348</v>
      </c>
      <c r="L15" s="8">
        <f t="shared" si="3"/>
        <v>94857</v>
      </c>
      <c r="M15" s="8">
        <f t="shared" si="3"/>
        <v>0</v>
      </c>
      <c r="N15" s="8"/>
    </row>
    <row r="16" spans="1:17" s="7" customFormat="1" ht="31.5" customHeight="1">
      <c r="A16" s="8">
        <v>1</v>
      </c>
      <c r="B16" s="10" t="s">
        <v>35</v>
      </c>
      <c r="C16" s="47"/>
      <c r="D16" s="18"/>
      <c r="E16" s="13"/>
      <c r="F16" s="13"/>
      <c r="G16" s="19"/>
      <c r="H16" s="20">
        <f>SUM(H17:H18)</f>
        <v>485314.53599999996</v>
      </c>
      <c r="I16" s="20">
        <f t="shared" ref="I16:M16" si="4">SUM(I17:I18)</f>
        <v>365024.5</v>
      </c>
      <c r="J16" s="20">
        <f t="shared" si="4"/>
        <v>243848</v>
      </c>
      <c r="K16" s="20">
        <f t="shared" si="4"/>
        <v>241348</v>
      </c>
      <c r="L16" s="20">
        <f t="shared" si="4"/>
        <v>94857</v>
      </c>
      <c r="M16" s="20">
        <f t="shared" si="4"/>
        <v>0</v>
      </c>
      <c r="N16" s="20"/>
    </row>
    <row r="17" spans="1:14" s="7" customFormat="1" ht="42.75" customHeight="1">
      <c r="A17" s="13" t="s">
        <v>21</v>
      </c>
      <c r="B17" s="14" t="s">
        <v>43</v>
      </c>
      <c r="C17" s="47">
        <v>7897927</v>
      </c>
      <c r="D17" s="13" t="s">
        <v>44</v>
      </c>
      <c r="E17" s="13" t="s">
        <v>45</v>
      </c>
      <c r="F17" s="13" t="s">
        <v>22</v>
      </c>
      <c r="G17" s="4" t="s">
        <v>46</v>
      </c>
      <c r="H17" s="21">
        <v>330290</v>
      </c>
      <c r="I17" s="21">
        <v>210000</v>
      </c>
      <c r="J17" s="13">
        <v>138829</v>
      </c>
      <c r="K17" s="13">
        <v>136329</v>
      </c>
      <c r="L17" s="13">
        <v>63671</v>
      </c>
      <c r="M17" s="13"/>
      <c r="N17" s="13"/>
    </row>
    <row r="18" spans="1:14" s="7" customFormat="1" ht="42.75" customHeight="1">
      <c r="A18" s="13" t="s">
        <v>23</v>
      </c>
      <c r="B18" s="14" t="s">
        <v>47</v>
      </c>
      <c r="C18" s="47">
        <v>7963602</v>
      </c>
      <c r="D18" s="13" t="s">
        <v>48</v>
      </c>
      <c r="E18" s="13" t="s">
        <v>49</v>
      </c>
      <c r="F18" s="13" t="s">
        <v>50</v>
      </c>
      <c r="G18" s="13" t="s">
        <v>51</v>
      </c>
      <c r="H18" s="23">
        <v>155024.53599999999</v>
      </c>
      <c r="I18" s="23">
        <v>155024.5</v>
      </c>
      <c r="J18" s="13">
        <v>105019</v>
      </c>
      <c r="K18" s="13">
        <v>105019</v>
      </c>
      <c r="L18" s="13">
        <v>31186</v>
      </c>
      <c r="M18" s="13"/>
      <c r="N18" s="22"/>
    </row>
    <row r="19" spans="1:14" s="7" customFormat="1" ht="31.5" customHeight="1">
      <c r="A19" s="8" t="s">
        <v>6</v>
      </c>
      <c r="B19" s="10" t="s">
        <v>52</v>
      </c>
      <c r="C19" s="45"/>
      <c r="D19" s="8"/>
      <c r="E19" s="8"/>
      <c r="F19" s="8"/>
      <c r="G19" s="8"/>
      <c r="H19" s="8">
        <f>H20</f>
        <v>539263.80000000005</v>
      </c>
      <c r="I19" s="8">
        <f t="shared" ref="I19:M20" si="5">I20</f>
        <v>439329.8</v>
      </c>
      <c r="J19" s="8">
        <f t="shared" si="5"/>
        <v>191714</v>
      </c>
      <c r="K19" s="8">
        <f t="shared" si="5"/>
        <v>190514</v>
      </c>
      <c r="L19" s="8">
        <f t="shared" si="5"/>
        <v>198486</v>
      </c>
      <c r="M19" s="8">
        <f t="shared" si="5"/>
        <v>0</v>
      </c>
      <c r="N19" s="8"/>
    </row>
    <row r="20" spans="1:14" s="12" customFormat="1" ht="31.5" customHeight="1">
      <c r="A20" s="8" t="s">
        <v>2</v>
      </c>
      <c r="B20" s="10" t="s">
        <v>53</v>
      </c>
      <c r="C20" s="47"/>
      <c r="D20" s="11"/>
      <c r="E20" s="11"/>
      <c r="F20" s="11"/>
      <c r="G20" s="11"/>
      <c r="H20" s="8">
        <f>H21</f>
        <v>539263.80000000005</v>
      </c>
      <c r="I20" s="8">
        <f t="shared" si="5"/>
        <v>439329.8</v>
      </c>
      <c r="J20" s="8">
        <f t="shared" si="5"/>
        <v>191714</v>
      </c>
      <c r="K20" s="8">
        <f t="shared" si="5"/>
        <v>190514</v>
      </c>
      <c r="L20" s="8">
        <f t="shared" si="5"/>
        <v>198486</v>
      </c>
      <c r="M20" s="8">
        <f t="shared" si="5"/>
        <v>0</v>
      </c>
      <c r="N20" s="8"/>
    </row>
    <row r="21" spans="1:14" s="7" customFormat="1" ht="31.5" customHeight="1">
      <c r="A21" s="8">
        <v>1</v>
      </c>
      <c r="B21" s="10" t="s">
        <v>35</v>
      </c>
      <c r="C21" s="47"/>
      <c r="D21" s="8"/>
      <c r="E21" s="8"/>
      <c r="F21" s="8"/>
      <c r="G21" s="8"/>
      <c r="H21" s="8">
        <f t="shared" ref="H21:M21" si="6">SUM(H22:H23)</f>
        <v>539263.80000000005</v>
      </c>
      <c r="I21" s="8">
        <f t="shared" si="6"/>
        <v>439329.8</v>
      </c>
      <c r="J21" s="8">
        <f t="shared" si="6"/>
        <v>191714</v>
      </c>
      <c r="K21" s="8">
        <f t="shared" si="6"/>
        <v>190514</v>
      </c>
      <c r="L21" s="8">
        <f t="shared" si="6"/>
        <v>198486</v>
      </c>
      <c r="M21" s="8">
        <f t="shared" si="6"/>
        <v>0</v>
      </c>
      <c r="N21" s="8"/>
    </row>
    <row r="22" spans="1:14" s="7" customFormat="1" ht="58.5" customHeight="1">
      <c r="A22" s="13" t="s">
        <v>21</v>
      </c>
      <c r="B22" s="14" t="s">
        <v>54</v>
      </c>
      <c r="C22" s="47">
        <v>7887733</v>
      </c>
      <c r="D22" s="13" t="s">
        <v>55</v>
      </c>
      <c r="E22" s="13" t="s">
        <v>56</v>
      </c>
      <c r="F22" s="24" t="s">
        <v>57</v>
      </c>
      <c r="G22" s="13" t="s">
        <v>58</v>
      </c>
      <c r="H22" s="25">
        <v>239329.8</v>
      </c>
      <c r="I22" s="25">
        <v>239329.8</v>
      </c>
      <c r="J22" s="13">
        <v>120514</v>
      </c>
      <c r="K22" s="13">
        <v>120514</v>
      </c>
      <c r="L22" s="13">
        <v>118486</v>
      </c>
      <c r="M22" s="13"/>
      <c r="N22" s="13"/>
    </row>
    <row r="23" spans="1:14" s="7" customFormat="1" ht="58.5" customHeight="1">
      <c r="A23" s="13" t="s">
        <v>23</v>
      </c>
      <c r="B23" s="26" t="s">
        <v>59</v>
      </c>
      <c r="C23" s="47">
        <v>7887732</v>
      </c>
      <c r="D23" s="13" t="s">
        <v>60</v>
      </c>
      <c r="E23" s="13" t="s">
        <v>61</v>
      </c>
      <c r="F23" s="24" t="s">
        <v>57</v>
      </c>
      <c r="G23" s="13" t="s">
        <v>62</v>
      </c>
      <c r="H23" s="21">
        <v>299934</v>
      </c>
      <c r="I23" s="22">
        <v>200000</v>
      </c>
      <c r="J23" s="13">
        <v>71200</v>
      </c>
      <c r="K23" s="13">
        <v>70000</v>
      </c>
      <c r="L23" s="17">
        <v>80000</v>
      </c>
      <c r="M23" s="17"/>
      <c r="N23" s="13"/>
    </row>
    <row r="24" spans="1:14" s="7" customFormat="1" ht="31.5" customHeight="1">
      <c r="A24" s="8" t="s">
        <v>7</v>
      </c>
      <c r="B24" s="10" t="s">
        <v>63</v>
      </c>
      <c r="C24" s="45"/>
      <c r="D24" s="8"/>
      <c r="E24" s="8"/>
      <c r="F24" s="8"/>
      <c r="G24" s="8"/>
      <c r="H24" s="8">
        <f>H25</f>
        <v>64621</v>
      </c>
      <c r="I24" s="8">
        <f t="shared" ref="I24:M25" si="7">I25</f>
        <v>59072</v>
      </c>
      <c r="J24" s="8">
        <f t="shared" si="7"/>
        <v>44875.8</v>
      </c>
      <c r="K24" s="8">
        <f t="shared" si="7"/>
        <v>44875.8</v>
      </c>
      <c r="L24" s="8">
        <f t="shared" si="7"/>
        <v>14124.2</v>
      </c>
      <c r="M24" s="8">
        <f t="shared" si="7"/>
        <v>0</v>
      </c>
      <c r="N24" s="8"/>
    </row>
    <row r="25" spans="1:14" s="31" customFormat="1" ht="31.5" customHeight="1">
      <c r="A25" s="27" t="s">
        <v>2</v>
      </c>
      <c r="B25" s="28" t="s">
        <v>64</v>
      </c>
      <c r="C25" s="47"/>
      <c r="D25" s="29"/>
      <c r="E25" s="29"/>
      <c r="F25" s="29"/>
      <c r="G25" s="29"/>
      <c r="H25" s="30">
        <f>H26</f>
        <v>64621</v>
      </c>
      <c r="I25" s="30">
        <f t="shared" si="7"/>
        <v>59072</v>
      </c>
      <c r="J25" s="30">
        <f t="shared" si="7"/>
        <v>44875.8</v>
      </c>
      <c r="K25" s="30">
        <f t="shared" si="7"/>
        <v>44875.8</v>
      </c>
      <c r="L25" s="30">
        <f t="shared" si="7"/>
        <v>14124.2</v>
      </c>
      <c r="M25" s="30">
        <f t="shared" si="7"/>
        <v>0</v>
      </c>
      <c r="N25" s="30"/>
    </row>
    <row r="26" spans="1:14" s="7" customFormat="1" ht="31.5" customHeight="1">
      <c r="A26" s="8">
        <v>1</v>
      </c>
      <c r="B26" s="10" t="s">
        <v>65</v>
      </c>
      <c r="C26" s="47"/>
      <c r="D26" s="8"/>
      <c r="E26" s="8"/>
      <c r="F26" s="8"/>
      <c r="G26" s="8"/>
      <c r="H26" s="8">
        <f>SUM(H27)</f>
        <v>64621</v>
      </c>
      <c r="I26" s="8">
        <f t="shared" ref="I26:M26" si="8">SUM(I27)</f>
        <v>59072</v>
      </c>
      <c r="J26" s="8">
        <f t="shared" si="8"/>
        <v>44875.8</v>
      </c>
      <c r="K26" s="8">
        <f t="shared" si="8"/>
        <v>44875.8</v>
      </c>
      <c r="L26" s="8">
        <f t="shared" si="8"/>
        <v>14124.2</v>
      </c>
      <c r="M26" s="8">
        <f t="shared" si="8"/>
        <v>0</v>
      </c>
      <c r="N26" s="8"/>
    </row>
    <row r="27" spans="1:14" s="7" customFormat="1" ht="31.5" customHeight="1">
      <c r="A27" s="13" t="s">
        <v>21</v>
      </c>
      <c r="B27" s="32" t="s">
        <v>66</v>
      </c>
      <c r="C27" s="47" t="s">
        <v>67</v>
      </c>
      <c r="D27" s="13" t="s">
        <v>68</v>
      </c>
      <c r="E27" s="13" t="s">
        <v>69</v>
      </c>
      <c r="F27" s="13" t="s">
        <v>70</v>
      </c>
      <c r="G27" s="13" t="s">
        <v>71</v>
      </c>
      <c r="H27" s="13">
        <v>64621</v>
      </c>
      <c r="I27" s="13">
        <v>59072</v>
      </c>
      <c r="J27" s="13">
        <v>44875.8</v>
      </c>
      <c r="K27" s="13">
        <v>44875.8</v>
      </c>
      <c r="L27" s="13">
        <v>14124.2</v>
      </c>
      <c r="M27" s="13"/>
      <c r="N27" s="13"/>
    </row>
    <row r="28" spans="1:14" s="7" customFormat="1" ht="31.5" customHeight="1">
      <c r="A28" s="8" t="s">
        <v>8</v>
      </c>
      <c r="B28" s="10" t="s">
        <v>72</v>
      </c>
      <c r="C28" s="45"/>
      <c r="D28" s="8"/>
      <c r="E28" s="8"/>
      <c r="F28" s="8"/>
      <c r="G28" s="8"/>
      <c r="H28" s="8">
        <f>H29</f>
        <v>1094577</v>
      </c>
      <c r="I28" s="8">
        <f t="shared" ref="I28:M29" si="9">I29</f>
        <v>741496</v>
      </c>
      <c r="J28" s="8">
        <f t="shared" si="9"/>
        <v>365691</v>
      </c>
      <c r="K28" s="8">
        <f t="shared" si="9"/>
        <v>365691</v>
      </c>
      <c r="L28" s="8">
        <f t="shared" si="9"/>
        <v>354141</v>
      </c>
      <c r="M28" s="8">
        <f t="shared" si="9"/>
        <v>0</v>
      </c>
      <c r="N28" s="8"/>
    </row>
    <row r="29" spans="1:14" s="12" customFormat="1" ht="31.5" customHeight="1">
      <c r="A29" s="8" t="s">
        <v>2</v>
      </c>
      <c r="B29" s="10" t="s">
        <v>53</v>
      </c>
      <c r="C29" s="47"/>
      <c r="D29" s="11"/>
      <c r="E29" s="11"/>
      <c r="F29" s="11"/>
      <c r="G29" s="11"/>
      <c r="H29" s="8">
        <f>H30</f>
        <v>1094577</v>
      </c>
      <c r="I29" s="8">
        <f t="shared" si="9"/>
        <v>741496</v>
      </c>
      <c r="J29" s="8">
        <f t="shared" si="9"/>
        <v>365691</v>
      </c>
      <c r="K29" s="8">
        <f t="shared" si="9"/>
        <v>365691</v>
      </c>
      <c r="L29" s="8">
        <f t="shared" si="9"/>
        <v>354141</v>
      </c>
      <c r="M29" s="8">
        <f t="shared" si="9"/>
        <v>0</v>
      </c>
      <c r="N29" s="8"/>
    </row>
    <row r="30" spans="1:14" s="7" customFormat="1" ht="31.5" customHeight="1">
      <c r="A30" s="8">
        <v>1</v>
      </c>
      <c r="B30" s="10" t="s">
        <v>35</v>
      </c>
      <c r="C30" s="47"/>
      <c r="D30" s="8"/>
      <c r="E30" s="8"/>
      <c r="F30" s="8"/>
      <c r="G30" s="8"/>
      <c r="H30" s="8">
        <f t="shared" ref="H30:M30" si="10">SUM(H31:H32)</f>
        <v>1094577</v>
      </c>
      <c r="I30" s="8">
        <f t="shared" si="10"/>
        <v>741496</v>
      </c>
      <c r="J30" s="8">
        <f t="shared" si="10"/>
        <v>365691</v>
      </c>
      <c r="K30" s="8">
        <f t="shared" si="10"/>
        <v>365691</v>
      </c>
      <c r="L30" s="8">
        <f t="shared" si="10"/>
        <v>354141</v>
      </c>
      <c r="M30" s="8">
        <f t="shared" si="10"/>
        <v>0</v>
      </c>
      <c r="N30" s="8"/>
    </row>
    <row r="31" spans="1:14" s="7" customFormat="1" ht="31.5" customHeight="1">
      <c r="A31" s="13" t="s">
        <v>21</v>
      </c>
      <c r="B31" s="14" t="s">
        <v>73</v>
      </c>
      <c r="C31" s="47" t="s">
        <v>74</v>
      </c>
      <c r="D31" s="13" t="s">
        <v>75</v>
      </c>
      <c r="E31" s="33" t="s">
        <v>76</v>
      </c>
      <c r="F31" s="24" t="s">
        <v>57</v>
      </c>
      <c r="G31" s="13" t="s">
        <v>77</v>
      </c>
      <c r="H31" s="34">
        <v>654996</v>
      </c>
      <c r="I31" s="22">
        <v>441496</v>
      </c>
      <c r="J31" s="13">
        <v>175000</v>
      </c>
      <c r="K31" s="13">
        <v>175000</v>
      </c>
      <c r="L31" s="13">
        <v>244832</v>
      </c>
      <c r="M31" s="13"/>
      <c r="N31" s="13"/>
    </row>
    <row r="32" spans="1:14" s="9" customFormat="1" ht="31.5" customHeight="1">
      <c r="A32" s="13" t="s">
        <v>23</v>
      </c>
      <c r="B32" s="14" t="s">
        <v>78</v>
      </c>
      <c r="C32" s="47" t="s">
        <v>79</v>
      </c>
      <c r="D32" s="13" t="s">
        <v>80</v>
      </c>
      <c r="E32" s="13" t="s">
        <v>81</v>
      </c>
      <c r="F32" s="24" t="s">
        <v>57</v>
      </c>
      <c r="G32" s="13" t="s">
        <v>82</v>
      </c>
      <c r="H32" s="19">
        <v>439581</v>
      </c>
      <c r="I32" s="13">
        <v>300000</v>
      </c>
      <c r="J32" s="13">
        <v>190691</v>
      </c>
      <c r="K32" s="13">
        <v>190691</v>
      </c>
      <c r="L32" s="13">
        <v>109309</v>
      </c>
      <c r="M32" s="13"/>
      <c r="N32" s="13"/>
    </row>
    <row r="33" spans="1:14" s="7" customFormat="1" ht="31.5" customHeight="1">
      <c r="A33" s="8" t="s">
        <v>9</v>
      </c>
      <c r="B33" s="10" t="s">
        <v>83</v>
      </c>
      <c r="C33" s="45"/>
      <c r="D33" s="8"/>
      <c r="E33" s="8"/>
      <c r="F33" s="8"/>
      <c r="G33" s="8"/>
      <c r="H33" s="8">
        <f>H34</f>
        <v>67568</v>
      </c>
      <c r="I33" s="8">
        <f t="shared" ref="I33:M34" si="11">I34</f>
        <v>65000</v>
      </c>
      <c r="J33" s="8">
        <f t="shared" si="11"/>
        <v>45496</v>
      </c>
      <c r="K33" s="8">
        <f t="shared" si="11"/>
        <v>40000</v>
      </c>
      <c r="L33" s="8">
        <f t="shared" si="11"/>
        <v>25000</v>
      </c>
      <c r="M33" s="8">
        <f t="shared" si="11"/>
        <v>0</v>
      </c>
      <c r="N33" s="8"/>
    </row>
    <row r="34" spans="1:14" s="9" customFormat="1" ht="31.5" customHeight="1">
      <c r="A34" s="2" t="s">
        <v>2</v>
      </c>
      <c r="B34" s="1" t="s">
        <v>84</v>
      </c>
      <c r="C34" s="48"/>
      <c r="D34" s="8"/>
      <c r="E34" s="8"/>
      <c r="F34" s="8"/>
      <c r="G34" s="2"/>
      <c r="H34" s="2">
        <f>H35</f>
        <v>67568</v>
      </c>
      <c r="I34" s="2">
        <f t="shared" si="11"/>
        <v>65000</v>
      </c>
      <c r="J34" s="2">
        <f t="shared" si="11"/>
        <v>45496</v>
      </c>
      <c r="K34" s="2">
        <f t="shared" si="11"/>
        <v>40000</v>
      </c>
      <c r="L34" s="2">
        <f t="shared" si="11"/>
        <v>25000</v>
      </c>
      <c r="M34" s="2">
        <f t="shared" si="11"/>
        <v>0</v>
      </c>
      <c r="N34" s="2"/>
    </row>
    <row r="35" spans="1:14" s="7" customFormat="1" ht="31.5" customHeight="1">
      <c r="A35" s="8">
        <v>1</v>
      </c>
      <c r="B35" s="10" t="s">
        <v>65</v>
      </c>
      <c r="C35" s="45"/>
      <c r="D35" s="8"/>
      <c r="E35" s="8"/>
      <c r="F35" s="8"/>
      <c r="G35" s="8"/>
      <c r="H35" s="8">
        <f>SUM(H36)</f>
        <v>67568</v>
      </c>
      <c r="I35" s="8">
        <f t="shared" ref="I35:M35" si="12">SUM(I36)</f>
        <v>65000</v>
      </c>
      <c r="J35" s="8">
        <f t="shared" si="12"/>
        <v>45496</v>
      </c>
      <c r="K35" s="8">
        <f t="shared" si="12"/>
        <v>40000</v>
      </c>
      <c r="L35" s="8">
        <f t="shared" si="12"/>
        <v>25000</v>
      </c>
      <c r="M35" s="8">
        <f t="shared" si="12"/>
        <v>0</v>
      </c>
      <c r="N35" s="8"/>
    </row>
    <row r="36" spans="1:14" s="7" customFormat="1" ht="31.5" customHeight="1">
      <c r="A36" s="33" t="s">
        <v>21</v>
      </c>
      <c r="B36" s="26" t="s">
        <v>85</v>
      </c>
      <c r="C36" s="46">
        <v>7913501</v>
      </c>
      <c r="D36" s="13"/>
      <c r="E36" s="13"/>
      <c r="F36" s="13"/>
      <c r="G36" s="4" t="s">
        <v>86</v>
      </c>
      <c r="H36" s="35">
        <v>67568</v>
      </c>
      <c r="I36" s="35">
        <v>65000</v>
      </c>
      <c r="J36" s="13">
        <v>45496</v>
      </c>
      <c r="K36" s="13">
        <v>40000</v>
      </c>
      <c r="L36" s="13">
        <v>25000</v>
      </c>
      <c r="M36" s="13"/>
      <c r="N36" s="13"/>
    </row>
    <row r="37" spans="1:14" s="7" customFormat="1" ht="31.5" customHeight="1">
      <c r="A37" s="8" t="s">
        <v>10</v>
      </c>
      <c r="B37" s="10" t="s">
        <v>87</v>
      </c>
      <c r="C37" s="45"/>
      <c r="D37" s="8"/>
      <c r="E37" s="8"/>
      <c r="F37" s="8"/>
      <c r="G37" s="8"/>
      <c r="H37" s="8">
        <f>H38</f>
        <v>409676</v>
      </c>
      <c r="I37" s="8">
        <f t="shared" ref="I37:M38" si="13">I38</f>
        <v>290000</v>
      </c>
      <c r="J37" s="8">
        <f t="shared" si="13"/>
        <v>98446</v>
      </c>
      <c r="K37" s="8">
        <f t="shared" si="13"/>
        <v>98446</v>
      </c>
      <c r="L37" s="8">
        <f t="shared" si="13"/>
        <v>44554</v>
      </c>
      <c r="M37" s="8">
        <f t="shared" si="13"/>
        <v>0</v>
      </c>
      <c r="N37" s="8"/>
    </row>
    <row r="38" spans="1:14" s="7" customFormat="1" ht="31.5" customHeight="1">
      <c r="A38" s="8" t="s">
        <v>2</v>
      </c>
      <c r="B38" s="10" t="s">
        <v>42</v>
      </c>
      <c r="C38" s="45"/>
      <c r="D38" s="8"/>
      <c r="E38" s="8"/>
      <c r="F38" s="8"/>
      <c r="G38" s="8"/>
      <c r="H38" s="8">
        <f>H39</f>
        <v>409676</v>
      </c>
      <c r="I38" s="8">
        <f t="shared" si="13"/>
        <v>290000</v>
      </c>
      <c r="J38" s="8">
        <f t="shared" si="13"/>
        <v>98446</v>
      </c>
      <c r="K38" s="8">
        <f t="shared" si="13"/>
        <v>98446</v>
      </c>
      <c r="L38" s="8">
        <f t="shared" si="13"/>
        <v>44554</v>
      </c>
      <c r="M38" s="8">
        <f t="shared" si="13"/>
        <v>0</v>
      </c>
      <c r="N38" s="8"/>
    </row>
    <row r="39" spans="1:14" s="7" customFormat="1" ht="31.5" customHeight="1">
      <c r="A39" s="8">
        <v>1</v>
      </c>
      <c r="B39" s="10" t="s">
        <v>65</v>
      </c>
      <c r="C39" s="45"/>
      <c r="D39" s="8"/>
      <c r="E39" s="8"/>
      <c r="F39" s="8"/>
      <c r="G39" s="8"/>
      <c r="H39" s="8">
        <f>SUM(H40:H40)</f>
        <v>409676</v>
      </c>
      <c r="I39" s="8">
        <f t="shared" ref="I39:M39" si="14">SUM(I40:I40)</f>
        <v>290000</v>
      </c>
      <c r="J39" s="8">
        <f t="shared" si="14"/>
        <v>98446</v>
      </c>
      <c r="K39" s="8">
        <f t="shared" si="14"/>
        <v>98446</v>
      </c>
      <c r="L39" s="8">
        <f t="shared" si="14"/>
        <v>44554</v>
      </c>
      <c r="M39" s="8">
        <f t="shared" si="14"/>
        <v>0</v>
      </c>
      <c r="N39" s="8"/>
    </row>
    <row r="40" spans="1:14" s="7" customFormat="1" ht="31.5" customHeight="1">
      <c r="A40" s="13" t="s">
        <v>21</v>
      </c>
      <c r="B40" s="36" t="s">
        <v>88</v>
      </c>
      <c r="C40" s="47"/>
      <c r="D40" s="13" t="s">
        <v>89</v>
      </c>
      <c r="E40" s="13"/>
      <c r="F40" s="13"/>
      <c r="G40" s="13" t="s">
        <v>90</v>
      </c>
      <c r="H40" s="13">
        <v>409676</v>
      </c>
      <c r="I40" s="13">
        <v>290000</v>
      </c>
      <c r="J40" s="13">
        <v>98446</v>
      </c>
      <c r="K40" s="13">
        <v>98446</v>
      </c>
      <c r="L40" s="13">
        <v>44554</v>
      </c>
      <c r="M40" s="13"/>
      <c r="N40" s="13"/>
    </row>
    <row r="41" spans="1:14" s="7" customFormat="1" ht="31.5" customHeight="1">
      <c r="A41" s="8" t="s">
        <v>11</v>
      </c>
      <c r="B41" s="10" t="s">
        <v>91</v>
      </c>
      <c r="C41" s="45"/>
      <c r="D41" s="8"/>
      <c r="E41" s="8"/>
      <c r="F41" s="8"/>
      <c r="G41" s="8"/>
      <c r="H41" s="8">
        <f>H42</f>
        <v>179986</v>
      </c>
      <c r="I41" s="8">
        <f t="shared" ref="I41:M42" si="15">I42</f>
        <v>179995.5</v>
      </c>
      <c r="J41" s="8">
        <f t="shared" si="15"/>
        <v>120807</v>
      </c>
      <c r="K41" s="8">
        <f t="shared" si="15"/>
        <v>120807</v>
      </c>
      <c r="L41" s="8">
        <f t="shared" si="15"/>
        <v>58622</v>
      </c>
      <c r="M41" s="8">
        <f t="shared" si="15"/>
        <v>0</v>
      </c>
      <c r="N41" s="8"/>
    </row>
    <row r="42" spans="1:14" s="12" customFormat="1" ht="31.5" customHeight="1">
      <c r="A42" s="8" t="s">
        <v>2</v>
      </c>
      <c r="B42" s="10" t="s">
        <v>53</v>
      </c>
      <c r="C42" s="47"/>
      <c r="D42" s="11"/>
      <c r="E42" s="11"/>
      <c r="F42" s="11"/>
      <c r="G42" s="11"/>
      <c r="H42" s="8">
        <f>H43</f>
        <v>179986</v>
      </c>
      <c r="I42" s="8">
        <f t="shared" si="15"/>
        <v>179995.5</v>
      </c>
      <c r="J42" s="8">
        <f t="shared" si="15"/>
        <v>120807</v>
      </c>
      <c r="K42" s="8">
        <f t="shared" si="15"/>
        <v>120807</v>
      </c>
      <c r="L42" s="8">
        <f t="shared" si="15"/>
        <v>58622</v>
      </c>
      <c r="M42" s="8">
        <f t="shared" si="15"/>
        <v>0</v>
      </c>
      <c r="N42" s="8"/>
    </row>
    <row r="43" spans="1:14" s="7" customFormat="1" ht="31.5" customHeight="1">
      <c r="A43" s="8">
        <v>1</v>
      </c>
      <c r="B43" s="10" t="s">
        <v>35</v>
      </c>
      <c r="C43" s="47"/>
      <c r="D43" s="8"/>
      <c r="E43" s="8"/>
      <c r="F43" s="8"/>
      <c r="G43" s="8"/>
      <c r="H43" s="8">
        <f t="shared" ref="H43:M43" si="16">SUM(H44:H44)</f>
        <v>179986</v>
      </c>
      <c r="I43" s="8">
        <f t="shared" si="16"/>
        <v>179995.5</v>
      </c>
      <c r="J43" s="8">
        <f t="shared" si="16"/>
        <v>120807</v>
      </c>
      <c r="K43" s="8">
        <f t="shared" si="16"/>
        <v>120807</v>
      </c>
      <c r="L43" s="8">
        <f t="shared" si="16"/>
        <v>58622</v>
      </c>
      <c r="M43" s="8">
        <f t="shared" si="16"/>
        <v>0</v>
      </c>
      <c r="N43" s="8"/>
    </row>
    <row r="44" spans="1:14" s="9" customFormat="1" ht="31.5" customHeight="1">
      <c r="A44" s="13" t="s">
        <v>21</v>
      </c>
      <c r="B44" s="37" t="s">
        <v>92</v>
      </c>
      <c r="C44" s="47" t="s">
        <v>93</v>
      </c>
      <c r="D44" s="4" t="s">
        <v>94</v>
      </c>
      <c r="E44" s="33" t="s">
        <v>95</v>
      </c>
      <c r="F44" s="24" t="s">
        <v>50</v>
      </c>
      <c r="G44" s="13" t="s">
        <v>96</v>
      </c>
      <c r="H44" s="34">
        <v>179986</v>
      </c>
      <c r="I44" s="34">
        <v>179995.5</v>
      </c>
      <c r="J44" s="13">
        <v>120807</v>
      </c>
      <c r="K44" s="13">
        <v>120807</v>
      </c>
      <c r="L44" s="13">
        <v>58622</v>
      </c>
      <c r="M44" s="13"/>
      <c r="N44" s="13"/>
    </row>
    <row r="45" spans="1:14" s="7" customFormat="1" ht="31.5" customHeight="1">
      <c r="A45" s="8" t="s">
        <v>12</v>
      </c>
      <c r="B45" s="10" t="s">
        <v>97</v>
      </c>
      <c r="C45" s="45"/>
      <c r="D45" s="8"/>
      <c r="E45" s="8"/>
      <c r="F45" s="8"/>
      <c r="G45" s="8"/>
      <c r="H45" s="8">
        <f>H46</f>
        <v>254400</v>
      </c>
      <c r="I45" s="8">
        <f t="shared" ref="I45:M46" si="17">I46</f>
        <v>150714</v>
      </c>
      <c r="J45" s="8">
        <f t="shared" si="17"/>
        <v>139783</v>
      </c>
      <c r="K45" s="8">
        <f t="shared" si="17"/>
        <v>139783</v>
      </c>
      <c r="L45" s="8">
        <f t="shared" si="17"/>
        <v>10217</v>
      </c>
      <c r="M45" s="8">
        <f t="shared" si="17"/>
        <v>0</v>
      </c>
      <c r="N45" s="8"/>
    </row>
    <row r="46" spans="1:14" s="12" customFormat="1" ht="31.5" customHeight="1">
      <c r="A46" s="8" t="s">
        <v>2</v>
      </c>
      <c r="B46" s="10" t="s">
        <v>53</v>
      </c>
      <c r="C46" s="47"/>
      <c r="D46" s="11"/>
      <c r="E46" s="11"/>
      <c r="F46" s="11"/>
      <c r="G46" s="11"/>
      <c r="H46" s="8">
        <f>H47</f>
        <v>254400</v>
      </c>
      <c r="I46" s="8">
        <f t="shared" si="17"/>
        <v>150714</v>
      </c>
      <c r="J46" s="8">
        <f t="shared" si="17"/>
        <v>139783</v>
      </c>
      <c r="K46" s="8">
        <f t="shared" si="17"/>
        <v>139783</v>
      </c>
      <c r="L46" s="8">
        <f t="shared" si="17"/>
        <v>10217</v>
      </c>
      <c r="M46" s="8">
        <f t="shared" si="17"/>
        <v>0</v>
      </c>
      <c r="N46" s="8"/>
    </row>
    <row r="47" spans="1:14" s="7" customFormat="1" ht="31.5" customHeight="1">
      <c r="A47" s="8">
        <v>1</v>
      </c>
      <c r="B47" s="10" t="s">
        <v>35</v>
      </c>
      <c r="C47" s="47"/>
      <c r="D47" s="8"/>
      <c r="E47" s="8"/>
      <c r="F47" s="8"/>
      <c r="G47" s="8"/>
      <c r="H47" s="8">
        <f>SUM(H48:H48)</f>
        <v>254400</v>
      </c>
      <c r="I47" s="8">
        <f t="shared" ref="I47:M47" si="18">SUM(I48:I48)</f>
        <v>150714</v>
      </c>
      <c r="J47" s="8">
        <f t="shared" si="18"/>
        <v>139783</v>
      </c>
      <c r="K47" s="8">
        <f t="shared" si="18"/>
        <v>139783</v>
      </c>
      <c r="L47" s="8">
        <f t="shared" si="18"/>
        <v>10217</v>
      </c>
      <c r="M47" s="8">
        <f t="shared" si="18"/>
        <v>0</v>
      </c>
      <c r="N47" s="8"/>
    </row>
    <row r="48" spans="1:14" s="7" customFormat="1" ht="40.5" customHeight="1">
      <c r="A48" s="13" t="s">
        <v>21</v>
      </c>
      <c r="B48" s="37" t="s">
        <v>98</v>
      </c>
      <c r="C48" s="47" t="s">
        <v>99</v>
      </c>
      <c r="D48" s="4" t="s">
        <v>100</v>
      </c>
      <c r="E48" s="33" t="s">
        <v>101</v>
      </c>
      <c r="F48" s="24" t="s">
        <v>57</v>
      </c>
      <c r="G48" s="13" t="s">
        <v>102</v>
      </c>
      <c r="H48" s="34">
        <v>254400</v>
      </c>
      <c r="I48" s="34">
        <v>150714</v>
      </c>
      <c r="J48" s="13">
        <v>139783</v>
      </c>
      <c r="K48" s="13">
        <v>139783</v>
      </c>
      <c r="L48" s="13">
        <v>10217</v>
      </c>
      <c r="M48" s="13"/>
      <c r="N48" s="13"/>
    </row>
    <row r="49" spans="1:14" s="7" customFormat="1" ht="31.5" customHeight="1">
      <c r="A49" s="8" t="s">
        <v>13</v>
      </c>
      <c r="B49" s="10" t="s">
        <v>103</v>
      </c>
      <c r="C49" s="45"/>
      <c r="D49" s="8"/>
      <c r="E49" s="8"/>
      <c r="F49" s="8"/>
      <c r="G49" s="8"/>
      <c r="H49" s="8">
        <f>H50</f>
        <v>357689</v>
      </c>
      <c r="I49" s="8">
        <f t="shared" ref="I49:M50" si="19">I50</f>
        <v>250000</v>
      </c>
      <c r="J49" s="8">
        <f t="shared" si="19"/>
        <v>286035</v>
      </c>
      <c r="K49" s="8">
        <f t="shared" si="19"/>
        <v>216035</v>
      </c>
      <c r="L49" s="8">
        <f t="shared" si="19"/>
        <v>33965</v>
      </c>
      <c r="M49" s="8">
        <f t="shared" si="19"/>
        <v>0</v>
      </c>
      <c r="N49" s="8"/>
    </row>
    <row r="50" spans="1:14" s="12" customFormat="1" ht="31.5" customHeight="1">
      <c r="A50" s="8" t="s">
        <v>2</v>
      </c>
      <c r="B50" s="10" t="s">
        <v>53</v>
      </c>
      <c r="C50" s="47"/>
      <c r="D50" s="11"/>
      <c r="E50" s="11"/>
      <c r="F50" s="11"/>
      <c r="G50" s="11"/>
      <c r="H50" s="8">
        <f>H51</f>
        <v>357689</v>
      </c>
      <c r="I50" s="8">
        <f t="shared" si="19"/>
        <v>250000</v>
      </c>
      <c r="J50" s="8">
        <f t="shared" si="19"/>
        <v>286035</v>
      </c>
      <c r="K50" s="8">
        <f t="shared" si="19"/>
        <v>216035</v>
      </c>
      <c r="L50" s="8">
        <f t="shared" si="19"/>
        <v>33965</v>
      </c>
      <c r="M50" s="8">
        <f t="shared" si="19"/>
        <v>0</v>
      </c>
      <c r="N50" s="8"/>
    </row>
    <row r="51" spans="1:14" s="7" customFormat="1" ht="31.5" customHeight="1">
      <c r="A51" s="8">
        <v>1</v>
      </c>
      <c r="B51" s="10" t="s">
        <v>35</v>
      </c>
      <c r="C51" s="47"/>
      <c r="D51" s="8"/>
      <c r="E51" s="8"/>
      <c r="F51" s="8"/>
      <c r="G51" s="8"/>
      <c r="H51" s="8">
        <f>SUM(H52:H52)</f>
        <v>357689</v>
      </c>
      <c r="I51" s="8">
        <f t="shared" ref="I51:M51" si="20">SUM(I52:I52)</f>
        <v>250000</v>
      </c>
      <c r="J51" s="8">
        <f t="shared" si="20"/>
        <v>286035</v>
      </c>
      <c r="K51" s="8">
        <f t="shared" si="20"/>
        <v>216035</v>
      </c>
      <c r="L51" s="8">
        <f t="shared" si="20"/>
        <v>33965</v>
      </c>
      <c r="M51" s="8">
        <f t="shared" si="20"/>
        <v>0</v>
      </c>
      <c r="N51" s="8"/>
    </row>
    <row r="52" spans="1:14" s="9" customFormat="1" ht="31.5" customHeight="1">
      <c r="A52" s="13" t="s">
        <v>21</v>
      </c>
      <c r="B52" s="14" t="s">
        <v>104</v>
      </c>
      <c r="C52" s="47" t="s">
        <v>105</v>
      </c>
      <c r="D52" s="13" t="s">
        <v>106</v>
      </c>
      <c r="E52" s="13" t="s">
        <v>107</v>
      </c>
      <c r="F52" s="24" t="s">
        <v>57</v>
      </c>
      <c r="G52" s="13" t="s">
        <v>108</v>
      </c>
      <c r="H52" s="19">
        <v>357689</v>
      </c>
      <c r="I52" s="13">
        <v>250000</v>
      </c>
      <c r="J52" s="13">
        <v>286035</v>
      </c>
      <c r="K52" s="13">
        <v>216035</v>
      </c>
      <c r="L52" s="13">
        <v>33965</v>
      </c>
      <c r="M52" s="13"/>
      <c r="N52" s="13"/>
    </row>
    <row r="53" spans="1:14" s="7" customFormat="1" ht="31.5" customHeight="1">
      <c r="A53" s="8" t="s">
        <v>14</v>
      </c>
      <c r="B53" s="10" t="s">
        <v>109</v>
      </c>
      <c r="C53" s="45"/>
      <c r="D53" s="8"/>
      <c r="E53" s="8"/>
      <c r="F53" s="8"/>
      <c r="G53" s="8"/>
      <c r="H53" s="8">
        <f>H54</f>
        <v>299143.59999999998</v>
      </c>
      <c r="I53" s="8">
        <f t="shared" ref="I53:M54" si="21">I54</f>
        <v>299143.59999999998</v>
      </c>
      <c r="J53" s="8">
        <f t="shared" si="21"/>
        <v>211279.61</v>
      </c>
      <c r="K53" s="8">
        <f t="shared" si="21"/>
        <v>211279.61</v>
      </c>
      <c r="L53" s="8">
        <f t="shared" si="21"/>
        <v>25269.390000000014</v>
      </c>
      <c r="M53" s="8">
        <f t="shared" si="21"/>
        <v>0</v>
      </c>
      <c r="N53" s="8"/>
    </row>
    <row r="54" spans="1:14" s="7" customFormat="1" ht="31.5" customHeight="1">
      <c r="A54" s="8" t="s">
        <v>2</v>
      </c>
      <c r="B54" s="10" t="s">
        <v>42</v>
      </c>
      <c r="C54" s="45"/>
      <c r="D54" s="8"/>
      <c r="E54" s="8"/>
      <c r="F54" s="8"/>
      <c r="G54" s="8"/>
      <c r="H54" s="8">
        <f>H55</f>
        <v>299143.59999999998</v>
      </c>
      <c r="I54" s="8">
        <f t="shared" si="21"/>
        <v>299143.59999999998</v>
      </c>
      <c r="J54" s="8">
        <f t="shared" si="21"/>
        <v>211279.61</v>
      </c>
      <c r="K54" s="8">
        <f t="shared" si="21"/>
        <v>211279.61</v>
      </c>
      <c r="L54" s="8">
        <f t="shared" si="21"/>
        <v>25269.390000000014</v>
      </c>
      <c r="M54" s="8">
        <f t="shared" si="21"/>
        <v>0</v>
      </c>
      <c r="N54" s="8"/>
    </row>
    <row r="55" spans="1:14" s="7" customFormat="1" ht="31.5" customHeight="1">
      <c r="A55" s="8">
        <v>1</v>
      </c>
      <c r="B55" s="10" t="s">
        <v>65</v>
      </c>
      <c r="C55" s="45"/>
      <c r="D55" s="8"/>
      <c r="E55" s="8"/>
      <c r="F55" s="8"/>
      <c r="G55" s="8"/>
      <c r="H55" s="8">
        <f>SUM(H56:H56)</f>
        <v>299143.59999999998</v>
      </c>
      <c r="I55" s="8">
        <f t="shared" ref="I55:M55" si="22">SUM(I56:I56)</f>
        <v>299143.59999999998</v>
      </c>
      <c r="J55" s="8">
        <f t="shared" si="22"/>
        <v>211279.61</v>
      </c>
      <c r="K55" s="8">
        <f t="shared" si="22"/>
        <v>211279.61</v>
      </c>
      <c r="L55" s="8">
        <f t="shared" si="22"/>
        <v>25269.390000000014</v>
      </c>
      <c r="M55" s="8">
        <f t="shared" si="22"/>
        <v>0</v>
      </c>
      <c r="N55" s="8"/>
    </row>
    <row r="56" spans="1:14" s="7" customFormat="1" ht="42.75" customHeight="1">
      <c r="A56" s="13" t="s">
        <v>21</v>
      </c>
      <c r="B56" s="32" t="s">
        <v>110</v>
      </c>
      <c r="C56" s="47" t="s">
        <v>111</v>
      </c>
      <c r="D56" s="13" t="s">
        <v>112</v>
      </c>
      <c r="E56" s="13" t="s">
        <v>113</v>
      </c>
      <c r="F56" s="15" t="s">
        <v>114</v>
      </c>
      <c r="G56" s="19" t="s">
        <v>115</v>
      </c>
      <c r="H56" s="19">
        <v>299143.59999999998</v>
      </c>
      <c r="I56" s="19">
        <v>299143.59999999998</v>
      </c>
      <c r="J56" s="13">
        <v>211279.61</v>
      </c>
      <c r="K56" s="13">
        <v>211279.61</v>
      </c>
      <c r="L56" s="13">
        <v>25269.390000000014</v>
      </c>
      <c r="M56" s="13"/>
      <c r="N56" s="13"/>
    </row>
    <row r="57" spans="1:14" s="7" customFormat="1" ht="31.5" customHeight="1">
      <c r="A57" s="8" t="s">
        <v>15</v>
      </c>
      <c r="B57" s="10" t="s">
        <v>116</v>
      </c>
      <c r="C57" s="45"/>
      <c r="D57" s="8"/>
      <c r="E57" s="8"/>
      <c r="F57" s="8"/>
      <c r="G57" s="8"/>
      <c r="H57" s="8">
        <f>H58</f>
        <v>365436</v>
      </c>
      <c r="I57" s="8">
        <f t="shared" ref="I57:M58" si="23">I58</f>
        <v>250000</v>
      </c>
      <c r="J57" s="8">
        <f t="shared" si="23"/>
        <v>218232.3</v>
      </c>
      <c r="K57" s="8">
        <f t="shared" si="23"/>
        <v>183343.3</v>
      </c>
      <c r="L57" s="8">
        <f t="shared" si="23"/>
        <v>36656.700000000012</v>
      </c>
      <c r="M57" s="8">
        <f t="shared" si="23"/>
        <v>0</v>
      </c>
      <c r="N57" s="8"/>
    </row>
    <row r="58" spans="1:14" s="12" customFormat="1" ht="31.5" customHeight="1">
      <c r="A58" s="8" t="s">
        <v>2</v>
      </c>
      <c r="B58" s="10" t="s">
        <v>53</v>
      </c>
      <c r="C58" s="47"/>
      <c r="D58" s="11"/>
      <c r="E58" s="11"/>
      <c r="F58" s="11"/>
      <c r="G58" s="11"/>
      <c r="H58" s="8">
        <f>H59</f>
        <v>365436</v>
      </c>
      <c r="I58" s="8">
        <f t="shared" si="23"/>
        <v>250000</v>
      </c>
      <c r="J58" s="8">
        <f t="shared" si="23"/>
        <v>218232.3</v>
      </c>
      <c r="K58" s="8">
        <f t="shared" si="23"/>
        <v>183343.3</v>
      </c>
      <c r="L58" s="8">
        <f t="shared" si="23"/>
        <v>36656.700000000012</v>
      </c>
      <c r="M58" s="8">
        <f t="shared" si="23"/>
        <v>0</v>
      </c>
      <c r="N58" s="8"/>
    </row>
    <row r="59" spans="1:14" s="7" customFormat="1" ht="31.5" customHeight="1">
      <c r="A59" s="8">
        <v>1</v>
      </c>
      <c r="B59" s="10" t="s">
        <v>35</v>
      </c>
      <c r="C59" s="47"/>
      <c r="D59" s="8"/>
      <c r="E59" s="8"/>
      <c r="F59" s="8"/>
      <c r="G59" s="8"/>
      <c r="H59" s="8">
        <f>SUM(H60:H60)</f>
        <v>365436</v>
      </c>
      <c r="I59" s="8">
        <f t="shared" ref="I59:M59" si="24">SUM(I60:I60)</f>
        <v>250000</v>
      </c>
      <c r="J59" s="8">
        <f t="shared" si="24"/>
        <v>218232.3</v>
      </c>
      <c r="K59" s="8">
        <f t="shared" si="24"/>
        <v>183343.3</v>
      </c>
      <c r="L59" s="8">
        <f t="shared" si="24"/>
        <v>36656.700000000012</v>
      </c>
      <c r="M59" s="8">
        <f t="shared" si="24"/>
        <v>0</v>
      </c>
      <c r="N59" s="8"/>
    </row>
    <row r="60" spans="1:14" s="38" customFormat="1" ht="31.5" customHeight="1">
      <c r="A60" s="13" t="s">
        <v>21</v>
      </c>
      <c r="B60" s="26" t="s">
        <v>117</v>
      </c>
      <c r="C60" s="47">
        <v>7926159</v>
      </c>
      <c r="D60" s="4" t="s">
        <v>118</v>
      </c>
      <c r="E60" s="4" t="s">
        <v>119</v>
      </c>
      <c r="F60" s="24" t="s">
        <v>57</v>
      </c>
      <c r="G60" s="13" t="s">
        <v>120</v>
      </c>
      <c r="H60" s="4">
        <v>365436</v>
      </c>
      <c r="I60" s="4">
        <v>250000</v>
      </c>
      <c r="J60" s="13">
        <v>218232.3</v>
      </c>
      <c r="K60" s="13">
        <v>183343.3</v>
      </c>
      <c r="L60" s="13">
        <v>36656.700000000012</v>
      </c>
      <c r="M60" s="13"/>
      <c r="N60" s="13"/>
    </row>
    <row r="61" spans="1:14" s="7" customFormat="1" ht="31.5" customHeight="1">
      <c r="A61" s="8" t="s">
        <v>16</v>
      </c>
      <c r="B61" s="10" t="s">
        <v>121</v>
      </c>
      <c r="C61" s="45"/>
      <c r="D61" s="8"/>
      <c r="E61" s="8"/>
      <c r="F61" s="8"/>
      <c r="G61" s="8"/>
      <c r="H61" s="8">
        <f>H62</f>
        <v>99993.670639000004</v>
      </c>
      <c r="I61" s="8">
        <f t="shared" ref="I61:M62" si="25">I62</f>
        <v>100000</v>
      </c>
      <c r="J61" s="8">
        <f t="shared" si="25"/>
        <v>77971.820000000007</v>
      </c>
      <c r="K61" s="8">
        <f t="shared" si="25"/>
        <v>77971.820000000007</v>
      </c>
      <c r="L61" s="8">
        <f t="shared" si="25"/>
        <v>22028.18</v>
      </c>
      <c r="M61" s="8">
        <f t="shared" si="25"/>
        <v>0</v>
      </c>
      <c r="N61" s="8"/>
    </row>
    <row r="62" spans="1:14" s="12" customFormat="1" ht="31.5" customHeight="1">
      <c r="A62" s="8" t="s">
        <v>2</v>
      </c>
      <c r="B62" s="10" t="s">
        <v>53</v>
      </c>
      <c r="C62" s="47"/>
      <c r="D62" s="11"/>
      <c r="E62" s="11"/>
      <c r="F62" s="11"/>
      <c r="G62" s="11"/>
      <c r="H62" s="8">
        <f>H63</f>
        <v>99993.670639000004</v>
      </c>
      <c r="I62" s="8">
        <f t="shared" si="25"/>
        <v>100000</v>
      </c>
      <c r="J62" s="8">
        <f t="shared" si="25"/>
        <v>77971.820000000007</v>
      </c>
      <c r="K62" s="8">
        <f t="shared" si="25"/>
        <v>77971.820000000007</v>
      </c>
      <c r="L62" s="8">
        <f t="shared" si="25"/>
        <v>22028.18</v>
      </c>
      <c r="M62" s="8">
        <f t="shared" si="25"/>
        <v>0</v>
      </c>
      <c r="N62" s="8"/>
    </row>
    <row r="63" spans="1:14" s="7" customFormat="1" ht="31.5" customHeight="1">
      <c r="A63" s="8">
        <v>1</v>
      </c>
      <c r="B63" s="10" t="s">
        <v>35</v>
      </c>
      <c r="C63" s="47"/>
      <c r="D63" s="8"/>
      <c r="E63" s="8"/>
      <c r="F63" s="8"/>
      <c r="G63" s="8"/>
      <c r="H63" s="8">
        <f>SUM(H64:H64)</f>
        <v>99993.670639000004</v>
      </c>
      <c r="I63" s="8">
        <f t="shared" ref="I63:M63" si="26">SUM(I64:I64)</f>
        <v>100000</v>
      </c>
      <c r="J63" s="8">
        <f t="shared" si="26"/>
        <v>77971.820000000007</v>
      </c>
      <c r="K63" s="8">
        <f t="shared" si="26"/>
        <v>77971.820000000007</v>
      </c>
      <c r="L63" s="8">
        <f t="shared" si="26"/>
        <v>22028.18</v>
      </c>
      <c r="M63" s="8">
        <f t="shared" si="26"/>
        <v>0</v>
      </c>
      <c r="N63" s="8"/>
    </row>
    <row r="64" spans="1:14" s="7" customFormat="1" ht="42" customHeight="1">
      <c r="A64" s="13" t="s">
        <v>21</v>
      </c>
      <c r="B64" s="39" t="s">
        <v>122</v>
      </c>
      <c r="C64" s="47" t="s">
        <v>123</v>
      </c>
      <c r="D64" s="13" t="s">
        <v>124</v>
      </c>
      <c r="E64" s="13" t="s">
        <v>125</v>
      </c>
      <c r="F64" s="13" t="s">
        <v>50</v>
      </c>
      <c r="G64" s="13" t="s">
        <v>126</v>
      </c>
      <c r="H64" s="25">
        <v>99993.670639000004</v>
      </c>
      <c r="I64" s="13">
        <v>100000</v>
      </c>
      <c r="J64" s="13">
        <v>77971.820000000007</v>
      </c>
      <c r="K64" s="13">
        <v>77971.820000000007</v>
      </c>
      <c r="L64" s="13">
        <v>22028.18</v>
      </c>
      <c r="M64" s="13"/>
      <c r="N64" s="13"/>
    </row>
  </sheetData>
  <mergeCells count="23">
    <mergeCell ref="K1:N1"/>
    <mergeCell ref="A4:N4"/>
    <mergeCell ref="I7:I8"/>
    <mergeCell ref="J7:J8"/>
    <mergeCell ref="K7:K8"/>
    <mergeCell ref="L7:L8"/>
    <mergeCell ref="A1:D1"/>
    <mergeCell ref="A2:N2"/>
    <mergeCell ref="L5:N5"/>
    <mergeCell ref="A6:A8"/>
    <mergeCell ref="B6:B8"/>
    <mergeCell ref="C6:C8"/>
    <mergeCell ref="D6:D8"/>
    <mergeCell ref="E6:E8"/>
    <mergeCell ref="F6:F8"/>
    <mergeCell ref="G6:I6"/>
    <mergeCell ref="A3:N3"/>
    <mergeCell ref="M7:M8"/>
    <mergeCell ref="J6:K6"/>
    <mergeCell ref="L6:M6"/>
    <mergeCell ref="N6:N8"/>
    <mergeCell ref="G7:G8"/>
    <mergeCell ref="H7:H8"/>
  </mergeCells>
  <conditionalFormatting sqref="B31">
    <cfRule type="duplicateValues" dxfId="5" priority="4"/>
  </conditionalFormatting>
  <conditionalFormatting sqref="B44">
    <cfRule type="duplicateValues" dxfId="4" priority="1"/>
  </conditionalFormatting>
  <conditionalFormatting sqref="B44">
    <cfRule type="duplicateValues" dxfId="3" priority="2"/>
  </conditionalFormatting>
  <conditionalFormatting sqref="B44">
    <cfRule type="duplicateValues" dxfId="2" priority="3"/>
  </conditionalFormatting>
  <conditionalFormatting sqref="B23:B27">
    <cfRule type="duplicateValues" dxfId="1" priority="5"/>
  </conditionalFormatting>
  <conditionalFormatting sqref="B48:B49 B52:B57 B60:B64">
    <cfRule type="duplicateValues" dxfId="0" priority="6"/>
  </conditionalFormatting>
  <printOptions horizontalCentered="1"/>
  <pageMargins left="0.35433070866141736" right="0.19685039370078741" top="0.47244094488188981" bottom="0.55118110236220474" header="0.19685039370078741" footer="0.47244094488188981"/>
  <pageSetup paperSize="9" scale="80" orientation="landscape" r:id="rId1"/>
  <headerFooter alignWithMargins="0">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58a</vt:lpstr>
      <vt:lpstr>'58a'!Print_Titles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2023-12-31T03:14:55Z</cp:lastPrinted>
  <dcterms:created xsi:type="dcterms:W3CDTF">2023-12-22T01:23:22Z</dcterms:created>
  <dcterms:modified xsi:type="dcterms:W3CDTF">2024-01-15T03:24:15Z</dcterms:modified>
</cp:coreProperties>
</file>