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U LIEU O DIA MANG S - 21.12.2022\2.CONG KHAI NGAN SACH - o S - FROM 10.2021\1.CONG KHAI NGAN SACH\2024B - Cong khai DT HDND phe chuan 2024\"/>
    </mc:Choice>
  </mc:AlternateContent>
  <bookViews>
    <workbookView xWindow="0" yWindow="0" windowWidth="28800" windowHeight="12210"/>
  </bookViews>
  <sheets>
    <sheet name="58b" sheetId="3" r:id="rId1"/>
  </sheets>
  <externalReferences>
    <externalReference r:id="rId2"/>
    <externalReference r:id="rId3"/>
    <externalReference r:id="rId4"/>
  </externalReferences>
  <definedNames>
    <definedName name="______Goi8" hidden="1">{"'Sheet1'!$L$16"}</definedName>
    <definedName name="______ht10" hidden="1">{"'Sheet1'!$L$16"}</definedName>
    <definedName name="_____Goi8" hidden="1">{"'Sheet1'!$L$16"}</definedName>
    <definedName name="_____ht10" hidden="1">{"'Sheet1'!$L$16"}</definedName>
    <definedName name="____Goi8" hidden="1">{"'Sheet1'!$L$16"}</definedName>
    <definedName name="____ht10" hidden="1">{"'Sheet1'!$L$16"}</definedName>
    <definedName name="___b4" hidden="1">{"'Sheet1'!$L$16"}</definedName>
    <definedName name="___Goi8" hidden="1">{"'Sheet1'!$L$16"}</definedName>
    <definedName name="___ht10" hidden="1">{"'Sheet1'!$L$16"}</definedName>
    <definedName name="___PL3" hidden="1">#REF!</definedName>
    <definedName name="__123Graph_DMACOA" hidden="1">'[1]16 MaCost'!#REF!</definedName>
    <definedName name="__123Graph_DMAKOGR" hidden="1">'[1]16 MaCost'!#REF!</definedName>
    <definedName name="__Goi8" hidden="1">{"'Sheet1'!$L$16"}</definedName>
    <definedName name="__ht10" hidden="1">{"'Sheet1'!$L$16"}</definedName>
    <definedName name="_1">#REF!</definedName>
    <definedName name="_2">#REF!</definedName>
    <definedName name="_a1" localSheetId="0" hidden="1">{"'Sheet1'!$L$16"}</definedName>
    <definedName name="_a1" hidden="1">{"'Sheet1'!$L$16"}</definedName>
    <definedName name="_a2" localSheetId="0" hidden="1">{"'Sheet1'!$L$16"}</definedName>
    <definedName name="_a2" hidden="1">{"'Sheet1'!$L$16"}</definedName>
    <definedName name="_b4" localSheetId="0" hidden="1">{"'Sheet1'!$L$16"}</definedName>
    <definedName name="_b4" hidden="1">{"'Sheet1'!$L$16"}</definedName>
    <definedName name="_ban2" hidden="1">{"'Sheet1'!$L$16"}</definedName>
    <definedName name="_CD2" localSheetId="0" hidden="1">{"'Sheet1'!$L$16"}</definedName>
    <definedName name="_CD2" hidden="1">{"'Sheet1'!$L$16"}</definedName>
    <definedName name="_CON1">#REF!</definedName>
    <definedName name="_CON2">#REF!</definedName>
    <definedName name="_Fill" localSheetId="0" hidden="1">#REF!</definedName>
    <definedName name="_Fill" hidden="1">#REF!</definedName>
    <definedName name="_xlnm._FilterDatabase" localSheetId="0" hidden="1">'58b'!$A$13:$AD$13</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ht10" hidden="1">{"'Sheet1'!$L$16"}</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K146" localSheetId="0" hidden="1">{"'Sheet1'!$L$16"}</definedName>
    <definedName name="_K146" hidden="1">{"'Sheet1'!$L$16"}</definedName>
    <definedName name="_k27" localSheetId="0" hidden="1">{"'Sheet1'!$L$16"}</definedName>
    <definedName name="_k27" hidden="1">{"'Sheet1'!$L$16"}</definedName>
    <definedName name="_Key1" localSheetId="0" hidden="1">#REF!</definedName>
    <definedName name="_Key1" hidden="1">#REF!</definedName>
    <definedName name="_Key2" localSheetId="0" hidden="1">#REF!</definedName>
    <definedName name="_Key2" hidden="1">#REF!</definedName>
    <definedName name="_km03" localSheetId="0" hidden="1">{"'Sheet1'!$L$16"}</definedName>
    <definedName name="_km03" hidden="1">{"'Sheet1'!$L$16"}</definedName>
    <definedName name="_M36" hidden="1">{"'Sheet1'!$L$16"}</definedName>
    <definedName name="_MTL12" localSheetId="0" hidden="1">{"'Sheet1'!$L$16"}</definedName>
    <definedName name="_MTL12" hidden="1">{"'Sheet1'!$L$16"}</definedName>
    <definedName name="_NET2">#REF!</definedName>
    <definedName name="_Order1" hidden="1">255</definedName>
    <definedName name="_Order2" hidden="1">255</definedName>
    <definedName name="_PA3" hidden="1">{"'Sheet1'!$L$16"}</definedName>
    <definedName name="_Parse_Out" localSheetId="0" hidden="1">[2]Quantity!#REF!</definedName>
    <definedName name="_Parse_Out" hidden="1">[2]Quantity!#REF!</definedName>
    <definedName name="_PL3" hidden="1">#REF!</definedName>
    <definedName name="_QL10">#REF!</definedName>
    <definedName name="_Sort" localSheetId="0" hidden="1">#REF!</definedName>
    <definedName name="_Sort" hidden="1">#REF!</definedName>
    <definedName name="_Table1_Out" hidden="1">'[1]16 MaCost'!#REF!</definedName>
    <definedName name="_TC07" localSheetId="0" hidden="1">{"'Sheet1'!$L$16"}</definedName>
    <definedName name="_TC07" hidden="1">{"'Sheet1'!$L$16"}</definedName>
    <definedName name="_TH2" localSheetId="0" hidden="1">{"'Sheet1'!$L$16"}</definedName>
    <definedName name="_TH2" hidden="1">{"'Sheet1'!$L$16"}</definedName>
    <definedName name="_Tru21" hidden="1">{"'Sheet1'!$L$16"}</definedName>
    <definedName name="anscount" hidden="1">1</definedName>
    <definedName name="ATGT" hidden="1">{"'Sheet1'!$L$16"}</definedName>
    <definedName name="BaiChay">#REF!</definedName>
    <definedName name="Bgiang" localSheetId="0" hidden="1">{"'Sheet1'!$L$16"}</definedName>
    <definedName name="Bgiang" hidden="1">{"'Sheet1'!$L$16"}</definedName>
    <definedName name="BKTT" hidden="1">{"'Sheet1'!$L$16"}</definedName>
    <definedName name="BOQ">#REF!</definedName>
    <definedName name="BVCISUMMARY">#REF!</definedName>
    <definedName name="CauQL1GD2">#REF!</definedName>
    <definedName name="CauQL1GD3">#REF!</definedName>
    <definedName name="chitietbgiang2" hidden="1">{"'Sheet1'!$L$16"}</definedName>
    <definedName name="Co">#REF!</definedName>
    <definedName name="CoCauN" hidden="1">{"'Sheet1'!$L$16"}</definedName>
    <definedName name="Code" hidden="1">#REF!</definedName>
    <definedName name="COMMON">#REF!</definedName>
    <definedName name="CON_EQP_COS">#REF!</definedName>
    <definedName name="COVER">#REF!</definedName>
    <definedName name="CP" hidden="1">#REF!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CT1" hidden="1">{"'Sheet1'!$L$16"}</definedName>
    <definedName name="data1" hidden="1">#REF!</definedName>
    <definedName name="data3" hidden="1">#REF!</definedName>
    <definedName name="_xlnm.Database">#REF!</definedName>
    <definedName name="dđ" localSheetId="0" hidden="1">{"'Sheet1'!$L$16"}</definedName>
    <definedName name="dđ" hidden="1">{"'Sheet1'!$L$16"}</definedName>
    <definedName name="den_bu">#REF!</definedName>
    <definedName name="dfgfug" hidden="1">{"'Sheet1'!$L$16"}</definedName>
    <definedName name="Discount" hidden="1">#REF!</definedName>
    <definedName name="display_area_2" hidden="1">#REF!</definedName>
    <definedName name="ds" hidden="1">{#N/A,#N/A,FALSE,"Chi tiÆt"}</definedName>
    <definedName name="DSUMDATA">#REF!</definedName>
    <definedName name="DWPRICE" localSheetId="0" hidden="1">[3]Quantity!#REF!</definedName>
    <definedName name="DWPRICE" hidden="1">[3]Quantity!#REF!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Code" hidden="1">#REF!</definedName>
    <definedName name="fdhhfj" hidden="1">{"'Sheet1'!$L$16"}</definedName>
    <definedName name="gggggggggggg" localSheetId="0" hidden="1">{"'Sheet1'!$L$16"}</definedName>
    <definedName name="gggggggggggg" hidden="1">{"'Sheet1'!$L$16"}</definedName>
    <definedName name="gia_tien_BTN">#REF!</definedName>
    <definedName name="GTNT1">#REF!</definedName>
    <definedName name="GTNT2">#REF!</definedName>
    <definedName name="h" localSheetId="0" hidden="1">{"'Sheet1'!$L$16"}</definedName>
    <definedName name="h" hidden="1">{"'Sheet1'!$L$16"}</definedName>
    <definedName name="HiddenRows" hidden="1">#REF!</definedName>
    <definedName name="HOME_MANP">#REF!</definedName>
    <definedName name="HOMEOFFICE_COST">#REF!</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i" localSheetId="0" hidden="1">{"'Sheet1'!$L$16"}</definedName>
    <definedName name="hui" hidden="1">{"'Sheet1'!$L$16"}</definedName>
    <definedName name="HUU" hidden="1">{"'Sheet1'!$L$16"}</definedName>
    <definedName name="huy" localSheetId="0" hidden="1">{"'Sheet1'!$L$16"}</definedName>
    <definedName name="huy" hidden="1">{"'Sheet1'!$L$16"}</definedName>
    <definedName name="IDLAB_COST">#REF!</definedName>
    <definedName name="INDMANP">#REF!</definedName>
    <definedName name="khongtruotgia" hidden="1">{"'Sheet1'!$L$16"}</definedName>
    <definedName name="kiem">#REF!</definedName>
    <definedName name="ksbn" hidden="1">{"'Sheet1'!$L$16"}</definedName>
    <definedName name="kshn" hidden="1">{"'Sheet1'!$L$16"}</definedName>
    <definedName name="ksls" hidden="1">{"'Sheet1'!$L$16"}</definedName>
    <definedName name="lan" hidden="1">{#N/A,#N/A,TRUE,"BT M200 da 10x20"}</definedName>
    <definedName name="langson" hidden="1">{"'Sheet1'!$L$16"}</definedName>
    <definedName name="lc" localSheetId="0" hidden="1">{"'Sheet1'!$L$16"}</definedName>
    <definedName name="lc" hidden="1">{"'Sheet1'!$L$16"}</definedName>
    <definedName name="MAJ_CON_EQP">#REF!</definedName>
    <definedName name="MG_A">#REF!</definedName>
    <definedName name="mk" hidden="1">{"'Sheet1'!$L$16"}</definedName>
    <definedName name="mo" hidden="1">{"'Sheet1'!$L$16"}</definedName>
    <definedName name="moi" hidden="1">{"'Sheet1'!$L$16"}</definedName>
    <definedName name="NET">#REF!</definedName>
    <definedName name="NET_1">#REF!</definedName>
    <definedName name="NET_ANA">#REF!</definedName>
    <definedName name="NET_ANA_1">#REF!</definedName>
    <definedName name="NET_ANA_2">#REF!</definedName>
    <definedName name="No">#REF!</definedName>
    <definedName name="oiyfho" hidden="1">{"'Sheet1'!$L$16"}</definedName>
    <definedName name="OrderTable" hidden="1">#REF!</definedName>
    <definedName name="PAIII_" hidden="1">{"'Sheet1'!$L$16"}</definedName>
    <definedName name="PDo" localSheetId="0" hidden="1">{"'Sheet1'!$L$16"}</definedName>
    <definedName name="PDo" hidden="1">{"'Sheet1'!$L$16"}</definedName>
    <definedName name="PMS" hidden="1">{"'Sheet1'!$L$16"}</definedName>
    <definedName name="PRINT_AREA_MI">#REF!</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ien72" localSheetId="0" hidden="1">{"'Sheet1'!$L$16"}</definedName>
    <definedName name="PTien72" hidden="1">{"'Sheet1'!$L$16"}</definedName>
    <definedName name="QL18CLBC">#REF!</definedName>
    <definedName name="QL18conlai">#REF!</definedName>
    <definedName name="RCArea" hidden="1">#REF!</definedName>
    <definedName name="sencount" hidden="1">2</definedName>
    <definedName name="sheet15" hidden="1">{"'Sheet1'!$L$16"}</definedName>
    <definedName name="SORT">#REF!</definedName>
    <definedName name="SPEC">#REF!</definedName>
    <definedName name="SpecialPrice" hidden="1">#REF!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Thuy" localSheetId="0" hidden="1">{"'Sheet1'!$L$16"}</definedName>
    <definedName name="T.Thuy" hidden="1">{"'Sheet1'!$L$16"}</definedName>
    <definedName name="TaxTV">10%</definedName>
    <definedName name="TaxXL">5%</definedName>
    <definedName name="tbl_ProdInfo" hidden="1">#REF!</definedName>
    <definedName name="tha" localSheetId="0" hidden="1">{"'Sheet1'!$L$16"}</definedName>
    <definedName name="tha" hidden="1">{"'Sheet1'!$L$16"}</definedName>
    <definedName name="Tien">#REF!</definedName>
    <definedName name="Tonghop">#REF!</definedName>
    <definedName name="Tra_don_gia_KS">#REF!</definedName>
    <definedName name="TTTH2" localSheetId="0" hidden="1">{"'Sheet1'!$L$16"}</definedName>
    <definedName name="TTTH2" hidden="1">{"'Sheet1'!$L$16"}</definedName>
    <definedName name="tuyennhanh" hidden="1">{"'Sheet1'!$L$16"}</definedName>
    <definedName name="ty_le_BTN">#REF!</definedName>
    <definedName name="VARIINST">#REF!</definedName>
    <definedName name="VARIPURC">#REF!</definedName>
    <definedName name="VATM" localSheetId="0" hidden="1">{"'Sheet1'!$L$16"}</definedName>
    <definedName name="VATM" hidden="1">{"'Sheet1'!$L$16"}</definedName>
    <definedName name="vcoto" hidden="1">{"'Sheet1'!$L$16"}</definedName>
    <definedName name="Viet" localSheetId="0" hidden="1">{"'Sheet1'!$L$16"}</definedName>
    <definedName name="Viet" hidden="1">{"'Sheet1'!$L$16"}</definedName>
    <definedName name="VL" localSheetId="0" hidden="1">{"'Sheet1'!$L$16"}</definedName>
    <definedName name="VL" hidden="1">{"'Sheet1'!$L$16"}</definedName>
    <definedName name="W">#REF!</definedName>
    <definedName name="wrn.aaa." hidden="1">{#N/A,#N/A,FALSE,"Sheet1";#N/A,#N/A,FALSE,"Sheet1";#N/A,#N/A,FALSE,"Sheet1"}</definedName>
    <definedName name="wrn.chi._.tiÆt." localSheetId="0" hidden="1">{#N/A,#N/A,FALSE,"Chi tiÆt"}</definedName>
    <definedName name="wrn.chi._.tiÆt." hidden="1">{#N/A,#N/A,FALSE,"Chi tiÆt"}</definedName>
    <definedName name="wrn.cong." hidden="1">{#N/A,#N/A,FALSE,"Sheet1"}</definedName>
    <definedName name="wrn.vd." hidden="1">{#N/A,#N/A,TRUE,"BT M200 da 10x20"}</definedName>
    <definedName name="X">#REF!</definedName>
    <definedName name="xls" hidden="1">{"'Sheet1'!$L$16"}</definedName>
    <definedName name="xlttbninh" hidden="1">{"'Sheet1'!$L$16"}</definedName>
    <definedName name="Xuan" hidden="1">{"'Sheet1'!$L$16"}</definedName>
    <definedName name="ZYX">#REF!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6" i="3" l="1"/>
  <c r="AB25" i="3" s="1"/>
  <c r="AB24" i="3" s="1"/>
  <c r="AA26" i="3"/>
  <c r="AA25" i="3" s="1"/>
  <c r="AA24" i="3" s="1"/>
  <c r="Z26" i="3"/>
  <c r="Z25" i="3" s="1"/>
  <c r="Z24" i="3" s="1"/>
  <c r="Y26" i="3"/>
  <c r="X26" i="3"/>
  <c r="W26" i="3"/>
  <c r="V26" i="3"/>
  <c r="U26" i="3"/>
  <c r="U25" i="3" s="1"/>
  <c r="U24" i="3" s="1"/>
  <c r="T26" i="3"/>
  <c r="T25" i="3" s="1"/>
  <c r="T24" i="3" s="1"/>
  <c r="S26" i="3"/>
  <c r="S25" i="3" s="1"/>
  <c r="S24" i="3" s="1"/>
  <c r="R26" i="3"/>
  <c r="R25" i="3" s="1"/>
  <c r="R24" i="3" s="1"/>
  <c r="Q26" i="3"/>
  <c r="P26" i="3"/>
  <c r="O26" i="3"/>
  <c r="O25" i="3" s="1"/>
  <c r="O24" i="3" s="1"/>
  <c r="N26" i="3"/>
  <c r="N25" i="3" s="1"/>
  <c r="N24" i="3" s="1"/>
  <c r="M26" i="3"/>
  <c r="M25" i="3" s="1"/>
  <c r="M24" i="3" s="1"/>
  <c r="L26" i="3"/>
  <c r="L25" i="3" s="1"/>
  <c r="L24" i="3" s="1"/>
  <c r="K26" i="3"/>
  <c r="K25" i="3" s="1"/>
  <c r="K24" i="3" s="1"/>
  <c r="J26" i="3"/>
  <c r="J25" i="3" s="1"/>
  <c r="J24" i="3" s="1"/>
  <c r="I26" i="3"/>
  <c r="I25" i="3" s="1"/>
  <c r="I24" i="3" s="1"/>
  <c r="H26" i="3"/>
  <c r="G26" i="3"/>
  <c r="Y25" i="3"/>
  <c r="Y24" i="3" s="1"/>
  <c r="X25" i="3"/>
  <c r="X24" i="3" s="1"/>
  <c r="W25" i="3"/>
  <c r="W24" i="3" s="1"/>
  <c r="V25" i="3"/>
  <c r="V24" i="3" s="1"/>
  <c r="Q25" i="3"/>
  <c r="P25" i="3"/>
  <c r="P24" i="3" s="1"/>
  <c r="H25" i="3"/>
  <c r="H24" i="3" s="1"/>
  <c r="G25" i="3"/>
  <c r="G24" i="3" s="1"/>
  <c r="F25" i="3"/>
  <c r="F24" i="3" s="1"/>
  <c r="Q24" i="3"/>
  <c r="AB22" i="3"/>
  <c r="AB21" i="3" s="1"/>
  <c r="AA22" i="3"/>
  <c r="AA21" i="3" s="1"/>
  <c r="Z22" i="3"/>
  <c r="Y22" i="3"/>
  <c r="Y21" i="3" s="1"/>
  <c r="X22" i="3"/>
  <c r="X21" i="3" s="1"/>
  <c r="W22" i="3"/>
  <c r="W21" i="3" s="1"/>
  <c r="V22" i="3"/>
  <c r="V21" i="3" s="1"/>
  <c r="U22" i="3"/>
  <c r="T22" i="3"/>
  <c r="T21" i="3" s="1"/>
  <c r="S22" i="3"/>
  <c r="S21" i="3" s="1"/>
  <c r="R22" i="3"/>
  <c r="R21" i="3" s="1"/>
  <c r="Q22" i="3"/>
  <c r="Q21" i="3" s="1"/>
  <c r="P22" i="3"/>
  <c r="P21" i="3" s="1"/>
  <c r="O22" i="3"/>
  <c r="O21" i="3" s="1"/>
  <c r="N22" i="3"/>
  <c r="N21" i="3" s="1"/>
  <c r="M22" i="3"/>
  <c r="M21" i="3" s="1"/>
  <c r="L22" i="3"/>
  <c r="L21" i="3" s="1"/>
  <c r="K22" i="3"/>
  <c r="K21" i="3" s="1"/>
  <c r="J22" i="3"/>
  <c r="J21" i="3" s="1"/>
  <c r="I22" i="3"/>
  <c r="I21" i="3" s="1"/>
  <c r="H22" i="3"/>
  <c r="H21" i="3" s="1"/>
  <c r="G22" i="3"/>
  <c r="G21" i="3" s="1"/>
  <c r="Z21" i="3"/>
  <c r="U21" i="3"/>
  <c r="AB19" i="3"/>
  <c r="AB18" i="3" s="1"/>
  <c r="AA19" i="3"/>
  <c r="Z19" i="3"/>
  <c r="Z18" i="3" s="1"/>
  <c r="Y19" i="3"/>
  <c r="Y18" i="3" s="1"/>
  <c r="X19" i="3"/>
  <c r="X18" i="3" s="1"/>
  <c r="W19" i="3"/>
  <c r="W18" i="3" s="1"/>
  <c r="V19" i="3"/>
  <c r="V18" i="3" s="1"/>
  <c r="U19" i="3"/>
  <c r="T19" i="3"/>
  <c r="T18" i="3" s="1"/>
  <c r="S19" i="3"/>
  <c r="R19" i="3"/>
  <c r="R18" i="3" s="1"/>
  <c r="Q19" i="3"/>
  <c r="Q18" i="3" s="1"/>
  <c r="P19" i="3"/>
  <c r="P18" i="3" s="1"/>
  <c r="O19" i="3"/>
  <c r="O18" i="3" s="1"/>
  <c r="N19" i="3"/>
  <c r="N18" i="3" s="1"/>
  <c r="M19" i="3"/>
  <c r="M18" i="3" s="1"/>
  <c r="L19" i="3"/>
  <c r="L18" i="3" s="1"/>
  <c r="K19" i="3"/>
  <c r="J19" i="3"/>
  <c r="J18" i="3" s="1"/>
  <c r="I19" i="3"/>
  <c r="I18" i="3" s="1"/>
  <c r="H19" i="3"/>
  <c r="H18" i="3" s="1"/>
  <c r="G19" i="3"/>
  <c r="G18" i="3" s="1"/>
  <c r="AA18" i="3"/>
  <c r="U18" i="3"/>
  <c r="S18" i="3"/>
  <c r="K18" i="3"/>
  <c r="AB16" i="3"/>
  <c r="AB15" i="3" s="1"/>
  <c r="AA16" i="3"/>
  <c r="AA15" i="3" s="1"/>
  <c r="Z16" i="3"/>
  <c r="Z15" i="3" s="1"/>
  <c r="Y16" i="3"/>
  <c r="Y15" i="3" s="1"/>
  <c r="X16" i="3"/>
  <c r="X15" i="3" s="1"/>
  <c r="W16" i="3"/>
  <c r="W15" i="3" s="1"/>
  <c r="V16" i="3"/>
  <c r="V15" i="3" s="1"/>
  <c r="U16" i="3"/>
  <c r="T16" i="3"/>
  <c r="S16" i="3"/>
  <c r="S15" i="3" s="1"/>
  <c r="R16" i="3"/>
  <c r="R15" i="3" s="1"/>
  <c r="Q16" i="3"/>
  <c r="Q15" i="3" s="1"/>
  <c r="P16" i="3"/>
  <c r="P15" i="3" s="1"/>
  <c r="O16" i="3"/>
  <c r="O15" i="3" s="1"/>
  <c r="N16" i="3"/>
  <c r="N15" i="3" s="1"/>
  <c r="M16" i="3"/>
  <c r="M15" i="3" s="1"/>
  <c r="L16" i="3"/>
  <c r="L15" i="3" s="1"/>
  <c r="K16" i="3"/>
  <c r="K15" i="3" s="1"/>
  <c r="J16" i="3"/>
  <c r="J15" i="3" s="1"/>
  <c r="I16" i="3"/>
  <c r="I15" i="3" s="1"/>
  <c r="H16" i="3"/>
  <c r="H15" i="3" s="1"/>
  <c r="G16" i="3"/>
  <c r="G15" i="3" s="1"/>
  <c r="U15" i="3"/>
  <c r="T15" i="3"/>
  <c r="F15" i="3"/>
  <c r="F14" i="3" s="1"/>
  <c r="U14" i="3" l="1"/>
  <c r="K14" i="3"/>
  <c r="J14" i="3"/>
  <c r="N14" i="3"/>
  <c r="N13" i="3" s="1"/>
  <c r="P14" i="3"/>
  <c r="X14" i="3"/>
  <c r="X13" i="3" s="1"/>
  <c r="Q14" i="3"/>
  <c r="Q13" i="3" s="1"/>
  <c r="AB14" i="3"/>
  <c r="AB13" i="3" s="1"/>
  <c r="R14" i="3"/>
  <c r="R13" i="3" s="1"/>
  <c r="H14" i="3"/>
  <c r="H13" i="3" s="1"/>
  <c r="S14" i="3"/>
  <c r="S13" i="3" s="1"/>
  <c r="I14" i="3"/>
  <c r="I13" i="3" s="1"/>
  <c r="T14" i="3"/>
  <c r="T13" i="3" s="1"/>
  <c r="Y14" i="3"/>
  <c r="Y13" i="3" s="1"/>
  <c r="G14" i="3"/>
  <c r="G13" i="3" s="1"/>
  <c r="K13" i="3"/>
  <c r="Z14" i="3"/>
  <c r="Z13" i="3" s="1"/>
  <c r="AA14" i="3"/>
  <c r="AA13" i="3" s="1"/>
  <c r="L14" i="3"/>
  <c r="L13" i="3" s="1"/>
  <c r="V14" i="3"/>
  <c r="V13" i="3" s="1"/>
  <c r="M14" i="3"/>
  <c r="M13" i="3" s="1"/>
  <c r="O14" i="3"/>
  <c r="O13" i="3" s="1"/>
  <c r="W14" i="3"/>
  <c r="W13" i="3" s="1"/>
  <c r="P13" i="3"/>
  <c r="U13" i="3"/>
  <c r="F13" i="3"/>
  <c r="J13" i="3"/>
</calcChain>
</file>

<file path=xl/sharedStrings.xml><?xml version="1.0" encoding="utf-8"?>
<sst xmlns="http://schemas.openxmlformats.org/spreadsheetml/2006/main" count="107" uniqueCount="87">
  <si>
    <t>ĐVT: Triệu đồng</t>
  </si>
  <si>
    <t>NSTW</t>
  </si>
  <si>
    <t>NSĐP</t>
  </si>
  <si>
    <t>Ngân sách tỉnh</t>
  </si>
  <si>
    <t>I</t>
  </si>
  <si>
    <t>II</t>
  </si>
  <si>
    <t>III</t>
  </si>
  <si>
    <t>UBND huyện Xín Mần</t>
  </si>
  <si>
    <t>A</t>
  </si>
  <si>
    <t>TỔNG SỐ</t>
  </si>
  <si>
    <t>B</t>
  </si>
  <si>
    <t>STT</t>
  </si>
  <si>
    <t>Danh mục dự án</t>
  </si>
  <si>
    <t xml:space="preserve">Địa điểm xây dựng </t>
  </si>
  <si>
    <t>Năng lực thiết kế</t>
  </si>
  <si>
    <t>Thời gian KC-HT</t>
  </si>
  <si>
    <t xml:space="preserve">Quyết định đầu tư </t>
  </si>
  <si>
    <t xml:space="preserve">Lũy kế vốn đã bố trí đến hết kế hoạch năm 2023 </t>
  </si>
  <si>
    <t>Kế hoạch năm 2024</t>
  </si>
  <si>
    <t>Ghi chú</t>
  </si>
  <si>
    <t>Chủ dự án</t>
  </si>
  <si>
    <t>Số quyết định; ngày, tháng, năm ban hành</t>
  </si>
  <si>
    <t>Tổng mức đầu tư</t>
  </si>
  <si>
    <t xml:space="preserve">Tổng số (tất cả các nguồn vốn) </t>
  </si>
  <si>
    <t>Trong đó</t>
  </si>
  <si>
    <t>Tổng số (tất cả các nguồn vốn)</t>
  </si>
  <si>
    <t xml:space="preserve">Trong đó: </t>
  </si>
  <si>
    <t>Vốn đối ứng</t>
  </si>
  <si>
    <t>Vốn nước ngoài đưa vào cân đối NSTW</t>
  </si>
  <si>
    <t>Vay lại</t>
  </si>
  <si>
    <t>Vốn Nước ngoài</t>
  </si>
  <si>
    <t xml:space="preserve">Tổng số </t>
  </si>
  <si>
    <t>Tổng số</t>
  </si>
  <si>
    <t>Tính bằng nguyên tệ</t>
  </si>
  <si>
    <t>Quy đổi ra tiền việt</t>
  </si>
  <si>
    <t xml:space="preserve"> NSTW</t>
  </si>
  <si>
    <t xml:space="preserve">NST </t>
  </si>
  <si>
    <t>NSĐF</t>
  </si>
  <si>
    <t>Đưa vào cân đối NSTW</t>
  </si>
  <si>
    <t>VỐN NƯỚC NGOÀI KHÔNG GIẢI NGÂN THEO CƠ CHẾ TÀI CHÍNH TRONG NƯỚC</t>
  </si>
  <si>
    <t>NGÀNH, LĨNH VỰC: Y Tế</t>
  </si>
  <si>
    <t>Dự án hoàn thành và bàn giao đưa vào sử dụng giai đoạn 2021 - 2025</t>
  </si>
  <si>
    <t>1.1</t>
  </si>
  <si>
    <t>Dự án: “Đầu tư xây dựng và phát triển hệ thống cung ứng dịch vụ y tế tuyến cơ sở - TDA HG”.</t>
  </si>
  <si>
    <t>11 huyện, Thành phố</t>
  </si>
  <si>
    <t>2021-2024</t>
  </si>
  <si>
    <t>324/QĐ-TTg 23/3/2019; 536/QĐ-UBND/29/3/2019</t>
  </si>
  <si>
    <t>9,54 Tr USD</t>
  </si>
  <si>
    <t>Sở Y tế</t>
  </si>
  <si>
    <t>NGÀNH, LĨNH VỰC: NÔNG NGHIỆP VÀ PT NÔNG THÔN</t>
  </si>
  <si>
    <t>Dự án chuyển tiếp sang giai đoạn 2021-2025</t>
  </si>
  <si>
    <t>Hạ tầng cơ bản phát triển toàn diện các tỉnh Đông bắc - Tiểu dự án tỉnh Hà Giang</t>
  </si>
  <si>
    <t>Huyện BQ, VX, HSP, XM, YM, ĐV, MV, TPHG</t>
  </si>
  <si>
    <t xml:space="preserve">Đng L=65km và CNSH 4.800m3 </t>
  </si>
  <si>
    <t>2018-2022</t>
  </si>
  <si>
    <t>2755/13/12/2018; 1707/28/8/2017</t>
  </si>
  <si>
    <t>33,75 triệu USD</t>
  </si>
  <si>
    <t>Sở Kế hoạch và Đầu tư</t>
  </si>
  <si>
    <t>NGÀNH, LĨNH VỰC: PHÁT TRIỂN ĐÔ THỊ VÀ PHÁT TRIỂN DU LỊCH</t>
  </si>
  <si>
    <t>Dự án "Chương trình phát triển các đô thị loại II (các đô thị xanh)- Tiểu dự án tại Hà Giang</t>
  </si>
  <si>
    <t>TP. Hà Giang</t>
  </si>
  <si>
    <t>Phát triển đô thị HG xanh</t>
  </si>
  <si>
    <t>2019-2023</t>
  </si>
  <si>
    <t>392/QĐ-TTg 10/3/2016; 1102/QĐ-UBND, 06/6/2016; 450/QĐ-UBND 23/3/2017; 1370/04/7/2018; 2599a/26/11/2018</t>
  </si>
  <si>
    <t>42 triệu USD</t>
  </si>
  <si>
    <t>Ban điều phối CT CPRP</t>
  </si>
  <si>
    <t>VỐN NƯỚC NGOÀI GIẢI NGÂN THEO CƠ CHẾ TÀI CHÍNH TRONG NƯỚC</t>
  </si>
  <si>
    <t>NGÀNH, LĨNH VỰC: CẤP NƯỚC SINH HOẠT</t>
  </si>
  <si>
    <t>Dự án khởi công mới trong giai đoạn 2021-2025</t>
  </si>
  <si>
    <t>Phát triển đa mục tiêu cho đồng bào dân tộc thiểu số các xã nghèo thuộc huyện Xín Mần, tỉnh Hà Giang</t>
  </si>
  <si>
    <t>Xín Mần</t>
  </si>
  <si>
    <t>5 Hồ nước; 3 tuyến đường L=26km</t>
  </si>
  <si>
    <t>2020-2022</t>
  </si>
  <si>
    <t>729/QĐ-TTg 26/5/2015; 2585/QĐ-UBND 8/10/2016</t>
  </si>
  <si>
    <t>4 triệu Dina</t>
  </si>
  <si>
    <t>1.2</t>
  </si>
  <si>
    <t>Hệ thống cấp nước Suối Sửu về hồ dự trữ điều tiết nước trung tâm xã Phong Quang để bảo vệ nguồn nước trồng, bảo vệ rừng, rừng đặc dụng, chống hạn hán, phát triển NLN, tận thu CNSH hợp vệ sinh môi trường xã Phong Quang, Vị Xuyên và TP Hà Giang.</t>
  </si>
  <si>
    <t>VX, TPHG</t>
  </si>
  <si>
    <t xml:space="preserve">10,000 m3/ngày đêm </t>
  </si>
  <si>
    <t>2017-2020</t>
  </si>
  <si>
    <t>2812/08/10/2019;
1759/17/09/2019; 1018/23/6/2023</t>
  </si>
  <si>
    <t>BQL DA ĐTXD NN và PTNT</t>
  </si>
  <si>
    <t>UBND TỈNH HÀ GIANG</t>
  </si>
  <si>
    <t>DANH MỤC CÁC CHƯƠNG TRÌNH, DỰ ÁN SỬ DỤNG VỐN NGÂN SÁCH NHÀ NƯỚC NĂM 2024 - VỐN ODA VÀ VỐN ĐỐI ỨNG</t>
  </si>
  <si>
    <t>(Dự toán đã được Hội đồng nhân dân Quyết định)</t>
  </si>
  <si>
    <t>Biểu số 58b/CK-NSNN</t>
  </si>
  <si>
    <t>(Kèm theo Quyết định số 08/QĐ-UBND ngày 03/01/2024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</si>
</sst>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00\ _₫_-;\-* #,##0.00\ _₫_-;_-* &quot;-&quot;??\ _₫_-;_-@_-"/>
    <numFmt numFmtId="165" formatCode="&quot;$&quot;#,##0.00;\-&quot;$&quot;#,##0.00"/>
    <numFmt numFmtId="168" formatCode="0.0"/>
    <numFmt numFmtId="169" formatCode="&quot;\&quot;#,##0.00;[Red]&quot;\&quot;&quot;\&quot;&quot;\&quot;&quot;\&quot;&quot;\&quot;&quot;\&quot;\-#,##0.00"/>
    <numFmt numFmtId="170" formatCode="\t0.00%"/>
  </numFmts>
  <fonts count="26">
    <font>
      <sz val="11"/>
      <color theme="1"/>
      <name val="Calibri"/>
      <family val="2"/>
      <scheme val="minor"/>
    </font>
    <font>
      <sz val="14"/>
      <name val="Times New Roman"/>
      <family val="1"/>
    </font>
    <font>
      <b/>
      <sz val="14"/>
      <name val="Times New Roman"/>
      <family val="1"/>
    </font>
    <font>
      <b/>
      <sz val="13"/>
      <name val="Times New Roman"/>
      <family val="1"/>
    </font>
    <font>
      <sz val="10"/>
      <name val="Arial"/>
      <family val="2"/>
      <charset val="163"/>
    </font>
    <font>
      <sz val="11"/>
      <color indexed="8"/>
      <name val="Calibri"/>
      <family val="2"/>
    </font>
    <font>
      <b/>
      <sz val="10"/>
      <name val="Times New Roman"/>
      <family val="1"/>
    </font>
    <font>
      <sz val="10"/>
      <name val="Times New Roman"/>
      <family val="1"/>
    </font>
    <font>
      <sz val="10"/>
      <name val="Arial"/>
      <family val="2"/>
    </font>
    <font>
      <i/>
      <sz val="14"/>
      <name val="Times New Roman"/>
      <family val="1"/>
    </font>
    <font>
      <b/>
      <i/>
      <sz val="14"/>
      <name val="Times New Roman"/>
      <family val="1"/>
    </font>
    <font>
      <i/>
      <sz val="10"/>
      <name val="Times New Roman"/>
      <family val="1"/>
    </font>
    <font>
      <b/>
      <sz val="10"/>
      <color theme="0"/>
      <name val="Times New Roman"/>
      <family val="1"/>
    </font>
    <font>
      <sz val="12"/>
      <name val=".VnTime"/>
      <family val="2"/>
    </font>
    <font>
      <sz val="10"/>
      <color theme="0"/>
      <name val="Times New Roman"/>
      <family val="1"/>
    </font>
    <font>
      <sz val="11"/>
      <color indexed="8"/>
      <name val="Arial"/>
      <family val="2"/>
    </font>
    <font>
      <b/>
      <i/>
      <sz val="10"/>
      <name val="Times New Roman"/>
      <family val="1"/>
    </font>
    <font>
      <sz val="11"/>
      <color theme="1"/>
      <name val="Calibri"/>
      <family val="2"/>
      <scheme val="minor"/>
    </font>
    <font>
      <sz val="12"/>
      <name val="Times New Roman"/>
      <family val="1"/>
    </font>
    <font>
      <sz val="12"/>
      <name val=".VnArial Narrow"/>
      <family val="2"/>
    </font>
    <font>
      <sz val="11"/>
      <color theme="1"/>
      <name val="times new roman"/>
      <family val="2"/>
      <charset val="163"/>
    </font>
    <font>
      <sz val="11"/>
      <color indexed="8"/>
      <name val="times new roman"/>
      <family val="2"/>
      <charset val="163"/>
    </font>
    <font>
      <sz val="12"/>
      <color theme="1"/>
      <name val="Times New Roman"/>
      <family val="2"/>
      <charset val="163"/>
    </font>
    <font>
      <sz val="12"/>
      <name val="Times New Roman"/>
      <family val="1"/>
      <charset val="163"/>
    </font>
    <font>
      <sz val="11"/>
      <color theme="1"/>
      <name val="Calibri"/>
      <family val="2"/>
      <charset val="163"/>
      <scheme val="minor"/>
    </font>
    <font>
      <sz val="13"/>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47">
    <xf numFmtId="0" fontId="0" fillId="0" borderId="0"/>
    <xf numFmtId="0" fontId="1" fillId="0" borderId="0"/>
    <xf numFmtId="164" fontId="5" fillId="0" borderId="0" applyFont="0" applyFill="0" applyBorder="0" applyAlignment="0" applyProtection="0"/>
    <xf numFmtId="0" fontId="8" fillId="0" borderId="0"/>
    <xf numFmtId="0" fontId="13" fillId="0" borderId="0"/>
    <xf numFmtId="43" fontId="15" fillId="0" borderId="0" applyFont="0" applyFill="0" applyBorder="0" applyAlignment="0" applyProtection="0"/>
    <xf numFmtId="43" fontId="5" fillId="0" borderId="0" applyFont="0" applyFill="0" applyBorder="0" applyAlignment="0" applyProtection="0"/>
    <xf numFmtId="0" fontId="18" fillId="0" borderId="0"/>
    <xf numFmtId="0" fontId="8" fillId="0" borderId="0"/>
    <xf numFmtId="168" fontId="5" fillId="0" borderId="0" applyFont="0" applyFill="0" applyBorder="0" applyAlignment="0" applyProtection="0"/>
    <xf numFmtId="0" fontId="18" fillId="0" borderId="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169" fontId="20" fillId="0" borderId="0" applyFont="0" applyFill="0" applyBorder="0" applyAlignment="0" applyProtection="0"/>
    <xf numFmtId="0" fontId="8" fillId="0" borderId="0"/>
    <xf numFmtId="43" fontId="5" fillId="0" borderId="0" applyFont="0" applyFill="0" applyBorder="0" applyAlignment="0" applyProtection="0"/>
    <xf numFmtId="0" fontId="17" fillId="0" borderId="0"/>
    <xf numFmtId="0" fontId="8" fillId="0" borderId="0"/>
    <xf numFmtId="0" fontId="17" fillId="0" borderId="0"/>
    <xf numFmtId="0" fontId="8" fillId="0" borderId="0"/>
    <xf numFmtId="170" fontId="5" fillId="0" borderId="0" applyFont="0" applyFill="0" applyBorder="0" applyAlignment="0" applyProtection="0"/>
    <xf numFmtId="0" fontId="22" fillId="0" borderId="0"/>
    <xf numFmtId="0" fontId="23" fillId="0" borderId="0"/>
    <xf numFmtId="0" fontId="21" fillId="0" borderId="0"/>
    <xf numFmtId="164" fontId="21" fillId="0" borderId="0" applyFont="0" applyFill="0" applyBorder="0" applyAlignment="0" applyProtection="0"/>
    <xf numFmtId="0" fontId="17" fillId="0" borderId="0"/>
    <xf numFmtId="43" fontId="17" fillId="0" borderId="0" applyFont="0" applyFill="0" applyBorder="0" applyAlignment="0" applyProtection="0"/>
    <xf numFmtId="43" fontId="15" fillId="0" borderId="0" applyFont="0" applyFill="0" applyBorder="0" applyAlignment="0" applyProtection="0"/>
    <xf numFmtId="0" fontId="4" fillId="0" borderId="0"/>
    <xf numFmtId="169" fontId="8" fillId="0" borderId="0" applyFont="0" applyFill="0" applyBorder="0" applyAlignment="0" applyProtection="0"/>
    <xf numFmtId="43" fontId="8" fillId="0" borderId="0" applyFont="0" applyFill="0" applyBorder="0" applyAlignment="0" applyProtection="0"/>
    <xf numFmtId="0" fontId="17" fillId="0" borderId="0"/>
    <xf numFmtId="0" fontId="24" fillId="0" borderId="0"/>
    <xf numFmtId="165" fontId="13"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8" fillId="0" borderId="0"/>
    <xf numFmtId="0" fontId="22" fillId="0" borderId="0"/>
    <xf numFmtId="43" fontId="13" fillId="0" borderId="0" applyFont="0" applyFill="0" applyBorder="0" applyAlignment="0" applyProtection="0"/>
    <xf numFmtId="0" fontId="8" fillId="0" borderId="0"/>
    <xf numFmtId="0" fontId="5" fillId="0" borderId="0"/>
    <xf numFmtId="9" fontId="5" fillId="0" borderId="0" applyFont="0" applyFill="0" applyBorder="0" applyAlignment="0" applyProtection="0"/>
    <xf numFmtId="0" fontId="8" fillId="0" borderId="0"/>
    <xf numFmtId="43" fontId="5" fillId="0" borderId="0" applyFont="0" applyFill="0" applyBorder="0" applyAlignment="0" applyProtection="0"/>
    <xf numFmtId="170" fontId="13" fillId="0" borderId="0" applyFont="0" applyFill="0" applyBorder="0" applyAlignment="0" applyProtection="0"/>
    <xf numFmtId="0" fontId="19" fillId="0" borderId="0"/>
  </cellStyleXfs>
  <cellXfs count="69">
    <xf numFmtId="0" fontId="0" fillId="0" borderId="0" xfId="0"/>
    <xf numFmtId="1" fontId="1" fillId="0" borderId="0" xfId="0" applyNumberFormat="1" applyFont="1" applyFill="1" applyAlignment="1">
      <alignment vertical="center"/>
    </xf>
    <xf numFmtId="1"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vertical="center"/>
    </xf>
    <xf numFmtId="1" fontId="1" fillId="0" borderId="0" xfId="0" applyNumberFormat="1" applyFont="1" applyFill="1" applyAlignment="1">
      <alignment vertical="center" wrapText="1"/>
    </xf>
    <xf numFmtId="1" fontId="7" fillId="0" borderId="0" xfId="0" applyNumberFormat="1" applyFont="1" applyFill="1" applyAlignment="1">
      <alignment vertical="center" wrapText="1"/>
    </xf>
    <xf numFmtId="3" fontId="7" fillId="0" borderId="0"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0" borderId="2" xfId="0" quotePrefix="1" applyNumberFormat="1" applyFont="1" applyFill="1" applyBorder="1" applyAlignment="1">
      <alignment horizontal="center" vertical="center" wrapText="1"/>
    </xf>
    <xf numFmtId="3" fontId="12" fillId="0" borderId="2" xfId="0" quotePrefix="1" applyNumberFormat="1" applyFont="1" applyFill="1" applyBorder="1" applyAlignment="1">
      <alignment horizontal="center" vertical="center" wrapText="1"/>
    </xf>
    <xf numFmtId="3" fontId="6" fillId="0" borderId="0" xfId="0" applyNumberFormat="1" applyFont="1" applyFill="1" applyBorder="1" applyAlignment="1">
      <alignment vertical="center" wrapText="1"/>
    </xf>
    <xf numFmtId="3" fontId="6" fillId="0" borderId="2" xfId="3" applyNumberFormat="1" applyFont="1" applyFill="1" applyBorder="1" applyAlignment="1">
      <alignment horizontal="left" vertical="center" wrapText="1"/>
    </xf>
    <xf numFmtId="3" fontId="12" fillId="0" borderId="2" xfId="0" applyNumberFormat="1" applyFont="1" applyFill="1" applyBorder="1" applyAlignment="1">
      <alignment horizontal="center" vertical="center" wrapText="1"/>
    </xf>
    <xf numFmtId="1" fontId="6" fillId="0" borderId="0" xfId="0" applyNumberFormat="1" applyFont="1" applyFill="1" applyAlignment="1">
      <alignment vertical="center"/>
    </xf>
    <xf numFmtId="3" fontId="7" fillId="0" borderId="2" xfId="0" quotePrefix="1" applyNumberFormat="1" applyFont="1" applyFill="1" applyBorder="1" applyAlignment="1">
      <alignment horizontal="center" vertical="center" wrapText="1"/>
    </xf>
    <xf numFmtId="3" fontId="12" fillId="0" borderId="2" xfId="3" applyNumberFormat="1" applyFont="1" applyFill="1" applyBorder="1" applyAlignment="1">
      <alignment horizontal="center" vertical="center" wrapText="1"/>
    </xf>
    <xf numFmtId="3" fontId="6" fillId="0" borderId="2" xfId="3" applyNumberFormat="1" applyFont="1" applyFill="1" applyBorder="1" applyAlignment="1">
      <alignment horizontal="center" vertical="center" wrapText="1"/>
    </xf>
    <xf numFmtId="1" fontId="7" fillId="0" borderId="0" xfId="0" applyNumberFormat="1" applyFont="1" applyFill="1" applyAlignment="1">
      <alignment vertical="center"/>
    </xf>
    <xf numFmtId="3" fontId="14" fillId="0" borderId="2" xfId="4" applyNumberFormat="1" applyFont="1" applyFill="1" applyBorder="1" applyAlignment="1">
      <alignment horizontal="center" vertical="center" wrapText="1"/>
    </xf>
    <xf numFmtId="3" fontId="7" fillId="0" borderId="2" xfId="4"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wrapText="1"/>
    </xf>
    <xf numFmtId="3" fontId="7" fillId="0" borderId="2" xfId="0" applyNumberFormat="1" applyFont="1" applyFill="1" applyBorder="1" applyAlignment="1">
      <alignment horizontal="left" vertical="center" wrapText="1"/>
    </xf>
    <xf numFmtId="1" fontId="7" fillId="0" borderId="2" xfId="0" applyNumberFormat="1" applyFont="1" applyFill="1" applyBorder="1" applyAlignment="1">
      <alignment horizontal="center" vertical="center" wrapText="1"/>
    </xf>
    <xf numFmtId="1" fontId="7" fillId="0" borderId="2" xfId="0" quotePrefix="1" applyNumberFormat="1" applyFont="1" applyFill="1" applyBorder="1" applyAlignment="1">
      <alignment horizontal="center" vertical="center" wrapText="1"/>
    </xf>
    <xf numFmtId="1" fontId="6" fillId="0" borderId="2" xfId="3" applyNumberFormat="1" applyFont="1" applyFill="1" applyBorder="1" applyAlignment="1">
      <alignment horizontal="center" vertical="center" wrapText="1"/>
    </xf>
    <xf numFmtId="3" fontId="7" fillId="0" borderId="2" xfId="5" applyNumberFormat="1" applyFont="1" applyFill="1" applyBorder="1" applyAlignment="1">
      <alignment horizontal="center" vertical="center" wrapText="1"/>
    </xf>
    <xf numFmtId="1" fontId="11" fillId="0" borderId="0" xfId="0" applyNumberFormat="1" applyFont="1" applyFill="1" applyAlignment="1">
      <alignment vertical="center"/>
    </xf>
    <xf numFmtId="1" fontId="7" fillId="0" borderId="2" xfId="3"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3" fontId="6" fillId="0" borderId="2" xfId="5"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16" fillId="0" borderId="0" xfId="0" applyNumberFormat="1" applyFont="1" applyFill="1" applyAlignment="1">
      <alignment vertical="center"/>
    </xf>
    <xf numFmtId="3" fontId="7" fillId="0" borderId="2" xfId="6" applyNumberFormat="1" applyFont="1" applyFill="1" applyBorder="1" applyAlignment="1">
      <alignment horizontal="center" vertical="center" wrapText="1"/>
    </xf>
    <xf numFmtId="3" fontId="12" fillId="0" borderId="2" xfId="6" applyNumberFormat="1" applyFont="1" applyFill="1" applyBorder="1" applyAlignment="1">
      <alignment horizontal="center" vertical="center" wrapText="1"/>
    </xf>
    <xf numFmtId="3" fontId="6" fillId="0" borderId="2" xfId="6" applyNumberFormat="1" applyFont="1" applyFill="1" applyBorder="1" applyAlignment="1">
      <alignment horizontal="center" vertical="center" wrapText="1"/>
    </xf>
    <xf numFmtId="3" fontId="6" fillId="0" borderId="2" xfId="0" applyNumberFormat="1" applyFont="1" applyFill="1" applyBorder="1" applyAlignment="1">
      <alignment horizontal="left" vertical="center" wrapText="1"/>
    </xf>
    <xf numFmtId="1" fontId="7" fillId="0" borderId="0" xfId="0" applyNumberFormat="1" applyFont="1" applyFill="1" applyAlignment="1">
      <alignment horizontal="left" vertical="center"/>
    </xf>
    <xf numFmtId="1" fontId="7" fillId="0" borderId="0" xfId="0" applyNumberFormat="1" applyFont="1" applyFill="1" applyAlignment="1">
      <alignment horizontal="center" vertical="center"/>
    </xf>
    <xf numFmtId="1" fontId="7" fillId="0" borderId="0" xfId="0" applyNumberFormat="1" applyFont="1" applyFill="1" applyAlignment="1">
      <alignment horizontal="left" vertical="center" wrapText="1"/>
    </xf>
    <xf numFmtId="1" fontId="7" fillId="0" borderId="0" xfId="0" applyNumberFormat="1" applyFont="1" applyFill="1" applyAlignment="1">
      <alignment horizontal="center" vertical="center" wrapText="1"/>
    </xf>
    <xf numFmtId="1" fontId="7" fillId="0" borderId="0" xfId="0" applyNumberFormat="1" applyFont="1" applyFill="1" applyAlignment="1">
      <alignment horizontal="right" vertical="center"/>
    </xf>
    <xf numFmtId="1" fontId="10" fillId="0" borderId="1" xfId="0" applyNumberFormat="1" applyFont="1" applyFill="1" applyBorder="1" applyAlignment="1">
      <alignment vertical="center" wrapText="1"/>
    </xf>
    <xf numFmtId="0" fontId="18" fillId="0" borderId="0" xfId="7" applyFont="1" applyFill="1"/>
    <xf numFmtId="3" fontId="25" fillId="0" borderId="0" xfId="0" applyNumberFormat="1" applyFont="1" applyFill="1" applyAlignment="1">
      <alignment horizontal="center" vertical="center" wrapText="1"/>
    </xf>
    <xf numFmtId="0" fontId="25" fillId="0" borderId="0" xfId="0" applyFont="1" applyFill="1"/>
    <xf numFmtId="3" fontId="3" fillId="0" borderId="0" xfId="0" applyNumberFormat="1" applyFont="1" applyFill="1" applyAlignment="1">
      <alignment vertical="center" wrapText="1"/>
    </xf>
    <xf numFmtId="0" fontId="9" fillId="0" borderId="0" xfId="46" applyFont="1" applyFill="1" applyAlignment="1">
      <alignment horizontal="center" vertical="center"/>
    </xf>
    <xf numFmtId="3" fontId="3" fillId="0" borderId="0" xfId="0" applyNumberFormat="1" applyFont="1" applyFill="1" applyAlignment="1">
      <alignment horizontal="left" vertical="center" wrapText="1"/>
    </xf>
    <xf numFmtId="1" fontId="2" fillId="0" borderId="0" xfId="3" applyNumberFormat="1" applyFont="1" applyFill="1" applyAlignment="1">
      <alignment horizontal="center" vertical="center" wrapText="1"/>
    </xf>
    <xf numFmtId="3" fontId="7" fillId="0" borderId="2"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3" fontId="7" fillId="0" borderId="10" xfId="3"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wrapText="1"/>
    </xf>
    <xf numFmtId="3" fontId="7" fillId="0" borderId="3" xfId="3" applyNumberFormat="1" applyFont="1" applyFill="1" applyBorder="1" applyAlignment="1">
      <alignment horizontal="center" vertical="center" wrapText="1"/>
    </xf>
    <xf numFmtId="3" fontId="7" fillId="0" borderId="7" xfId="3" applyNumberFormat="1" applyFont="1" applyFill="1" applyBorder="1" applyAlignment="1">
      <alignment horizontal="center" vertical="center" wrapText="1"/>
    </xf>
    <xf numFmtId="3" fontId="7" fillId="0" borderId="5" xfId="3" applyNumberFormat="1" applyFont="1" applyFill="1" applyBorder="1" applyAlignment="1">
      <alignment horizontal="center" vertical="center" wrapText="1"/>
    </xf>
    <xf numFmtId="3" fontId="7" fillId="0" borderId="6" xfId="3" applyNumberFormat="1" applyFont="1" applyFill="1" applyBorder="1" applyAlignment="1">
      <alignment horizontal="center" vertical="center" wrapText="1"/>
    </xf>
    <xf numFmtId="3" fontId="7" fillId="0" borderId="8" xfId="3" applyNumberFormat="1" applyFont="1" applyFill="1" applyBorder="1" applyAlignment="1">
      <alignment horizontal="center" vertical="center" wrapText="1"/>
    </xf>
    <xf numFmtId="3" fontId="7" fillId="0" borderId="9" xfId="3" applyNumberFormat="1" applyFont="1" applyFill="1" applyBorder="1" applyAlignment="1">
      <alignment horizontal="center" vertical="center" wrapText="1"/>
    </xf>
    <xf numFmtId="3" fontId="7" fillId="0" borderId="4" xfId="3"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11" fillId="0" borderId="5" xfId="3" applyNumberFormat="1" applyFont="1" applyFill="1" applyBorder="1" applyAlignment="1">
      <alignment horizontal="center" vertical="center" wrapText="1"/>
    </xf>
    <xf numFmtId="3" fontId="11" fillId="0" borderId="6"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cellXfs>
  <cellStyles count="47">
    <cellStyle name="Comma [0] 2" xfId="35"/>
    <cellStyle name="Comma 10" xfId="14"/>
    <cellStyle name="Comma 10 10" xfId="6"/>
    <cellStyle name="Comma 10 2" xfId="12"/>
    <cellStyle name="Comma 10 2 2" xfId="36"/>
    <cellStyle name="Comma 11" xfId="16"/>
    <cellStyle name="Comma 15" xfId="5"/>
    <cellStyle name="Comma 2" xfId="2"/>
    <cellStyle name="Comma 2 2" xfId="13"/>
    <cellStyle name="Comma 2 2 3" xfId="9"/>
    <cellStyle name="Comma 2 2 3 2" xfId="21"/>
    <cellStyle name="Comma 2 3" xfId="31"/>
    <cellStyle name="Comma 2 6" xfId="44"/>
    <cellStyle name="Comma 22" xfId="30"/>
    <cellStyle name="Comma 3" xfId="11"/>
    <cellStyle name="Comma 4" xfId="28"/>
    <cellStyle name="Comma 5 3 2 2" xfId="39"/>
    <cellStyle name="Comma 5 3 2 2 2" xfId="34"/>
    <cellStyle name="Comma 5 4 2" xfId="45"/>
    <cellStyle name="Comma 53" xfId="25"/>
    <cellStyle name="Comma 6" xfId="27"/>
    <cellStyle name="Normal" xfId="0" builtinId="0"/>
    <cellStyle name="Normal 10" xfId="18"/>
    <cellStyle name="Normal 10 2 3 2" xfId="4"/>
    <cellStyle name="Normal 12 2" xfId="40"/>
    <cellStyle name="Normal 14" xfId="37"/>
    <cellStyle name="Normal 17" xfId="43"/>
    <cellStyle name="Normal 2" xfId="8"/>
    <cellStyle name="Normal 2 2" xfId="22"/>
    <cellStyle name="Normal 2 2 2" xfId="38"/>
    <cellStyle name="Normal 2 3" xfId="23"/>
    <cellStyle name="Normal 2 3 2 2" xfId="41"/>
    <cellStyle name="Normal 3" xfId="7"/>
    <cellStyle name="Normal 3 2 8" xfId="10"/>
    <cellStyle name="Normal 3 2 8 2" xfId="19"/>
    <cellStyle name="Normal 4" xfId="32"/>
    <cellStyle name="Normal 4 3" xfId="29"/>
    <cellStyle name="Normal 5" xfId="15"/>
    <cellStyle name="Normal 55" xfId="24"/>
    <cellStyle name="Normal 6" xfId="20"/>
    <cellStyle name="Normal 7 3 2" xfId="17"/>
    <cellStyle name="Normal 8" xfId="1"/>
    <cellStyle name="Normal 8 2" xfId="33"/>
    <cellStyle name="Normal 9" xfId="26"/>
    <cellStyle name="Normal_Bieu mau (CV ) 2 2" xfId="3"/>
    <cellStyle name="Normal_pl6Bieu so 02" xfId="46"/>
    <cellStyle name="Percent 2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Muenzel\My%20Documents\Nigeria\RICE\CBA\19-07-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1"/>
      <sheetName val="annuity"/>
      <sheetName val="FT_1"/>
      <sheetName val="ET_1"/>
      <sheetName val="0 Overview"/>
      <sheetName val="1 excDT"/>
      <sheetName val="c1 SUMYEAR"/>
      <sheetName val="c2 SUMFIN"/>
      <sheetName val="c5-6_ha"/>
      <sheetName val="5phase"/>
      <sheetName val="3 ecSUMYEAR"/>
      <sheetName val="3 fSUMYEAR"/>
      <sheetName val="CBAsum"/>
      <sheetName val="Sens"/>
      <sheetName val="22 ERR"/>
      <sheetName val="22 FIRR"/>
      <sheetName val="23 ESens"/>
      <sheetName val="23 FSens"/>
      <sheetName val="1 Price"/>
      <sheetName val="2-3 IPP"/>
      <sheetName val="4 finMod1"/>
      <sheetName val="4b ecMod1"/>
      <sheetName val="5 finMod2"/>
      <sheetName val="5b ecMod2"/>
      <sheetName val="GMsum"/>
      <sheetName val="6 Prod"/>
      <sheetName val="8-9 Yield"/>
      <sheetName val="8-9 MaCap"/>
      <sheetName val="10-13 SilCap"/>
      <sheetName val="16 MaCost"/>
      <sheetName val="17 Machin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Chi tiết Goc -AB"/>
      <sheetName val="SILICATE"/>
      <sheetName val="6823_PS_1700"/>
      <sheetName val="PU_ITALY_"/>
      <sheetName val="6823_PS_17001"/>
      <sheetName val="PU_ITALY_1"/>
      <sheetName val="갑지"/>
      <sheetName val="6823_PS_17002"/>
      <sheetName val="PU_ITALY_2"/>
      <sheetName val="XD4Poppy"/>
      <sheetName val="cot_xa"/>
      <sheetName val="giavl"/>
      <sheetName val="Ty le"/>
      <sheetName val="V-M(Bdinh)"/>
      <sheetName val="PT ksat"/>
      <sheetName val="LUONG KS"/>
      <sheetName val="May"/>
      <sheetName val="heso"/>
      <sheetName val="PTDG"/>
      <sheetName val="THDT"/>
      <sheetName val="VAT LIEU"/>
      <sheetName val="DTCT"/>
      <sheetName val="ranh hong"/>
      <sheetName val="NC"/>
      <sheetName val="Bia"/>
      <sheetName val="TT35"/>
      <sheetName val="gVL"/>
      <sheetName val="DATA"/>
      <sheetName val="luong"/>
      <sheetName val="MTO REV.2(ARMOR)"/>
      <sheetName val="??-BLDG"/>
      <sheetName val="Equipment"/>
      <sheetName val="DT_THAU"/>
      <sheetName val="DGVL"/>
      <sheetName val="Sheet3"/>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__-BLDG"/>
      <sheetName val="ND"/>
      <sheetName val="THCP Lap dat"/>
      <sheetName val="THCP xay dung"/>
      <sheetName val="Don gia XD"/>
      <sheetName val="Du toan XD"/>
      <sheetName val="NC+MTC"/>
      <sheetName val="MAIN GATE HOUSE"/>
      <sheetName val="CT -THVLNC"/>
      <sheetName val="Chiet tinh"/>
      <sheetName val="Giathanh1m3BT"/>
      <sheetName val="san dao"/>
      <sheetName val="KH tai chinh khoa san"/>
      <sheetName val="BG"/>
      <sheetName val="B-B"/>
      <sheetName val="Chenh lech vat tu"/>
      <sheetName val="Chiet tinh dz35"/>
      <sheetName val="Chi ti?t Goc -AB"/>
      <sheetName val="Chi ti_t Goc -AB"/>
      <sheetName val="TH"/>
      <sheetName val="PNT-QUOT-#3"/>
      <sheetName val="COAT&amp;WRAP-QIOT-#3"/>
      <sheetName val="THKL"/>
      <sheetName val="00000000"/>
      <sheetName val="10000000"/>
      <sheetName val="68-69"/>
      <sheetName val="Chi tiet ranh"/>
      <sheetName val="Duong Ngang"/>
      <sheetName val="San gia co"/>
      <sheetName val="Bien Bao"/>
      <sheetName val="Coc tieu - Coc H"/>
      <sheetName val="Luong A3"/>
      <sheetName val="Luong TT01"/>
      <sheetName val="DG_TN TB LE (2)"/>
      <sheetName val="125x125"/>
      <sheetName val="TN"/>
      <sheetName val="NC "/>
      <sheetName val="Luong BN"/>
      <sheetName val="Luong TB"/>
      <sheetName val="Ca may TB"/>
      <sheetName val="Máy BN"/>
      <sheetName val="QD957"/>
      <sheetName val="GiaVT"/>
      <sheetName val="Bang cap"/>
      <sheetName val="Electrical Breakdown"/>
      <sheetName val="NOTE"/>
      <sheetName val="Canopy,SS5"/>
      <sheetName val="Vat tu"/>
      <sheetName val="Canopy,SS5 (2)"/>
      <sheetName val="Rate"/>
      <sheetName val="RAB AR&amp;STR"/>
      <sheetName val="escon"/>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C.BI DAO"/>
      <sheetName val="RFI-1"/>
      <sheetName val="DGCT"/>
      <sheetName val="vlieu"/>
      <sheetName val="Cp&gt;10-Ln&lt;10"/>
      <sheetName val="Ln&lt;20"/>
      <sheetName val="EIRR&gt;1&lt;1"/>
      <sheetName val="EIRR&gt; 2"/>
      <sheetName val="EIRR&lt;2"/>
      <sheetName val="KH-Q1,Q2,01"/>
      <sheetName val="TTVanChuyen"/>
      <sheetName val="mac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DG "/>
      <sheetName val="AASHTO92"/>
      <sheetName val="Lương"/>
      <sheetName val="Ca máy"/>
      <sheetName val="TH khối lượng phải làm"/>
      <sheetName val="Tien do TV"/>
      <sheetName val="Config"/>
      <sheetName val="CP Du phong"/>
      <sheetName val="Tong hop kinh phi"/>
      <sheetName val="THDT goi thau TB"/>
      <sheetName val="QD79"/>
      <sheetName val="B1.CN"/>
      <sheetName val="Máy"/>
      <sheetName val="DLdauvao"/>
      <sheetName val="Du lieu CKN"/>
      <sheetName val="THCP Tuyen"/>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ho lai may"/>
      <sheetName val="Don gia LD"/>
      <sheetName val="THDG"/>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L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refreshError="1"/>
      <sheetData sheetId="521" refreshError="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sheetData sheetId="751"/>
      <sheetData sheetId="752" refreshError="1"/>
      <sheetData sheetId="753" refreshError="1"/>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C"/>
      <sheetName val="NL"/>
      <sheetName val="SILICATE"/>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물량표S"/>
      <sheetName val="DG"/>
      <sheetName val="XT_Buoc 3"/>
      <sheetName val="PU_ITALY_"/>
      <sheetName val="TH_DZ35"/>
      <sheetName val="Tro_giup"/>
      <sheetName val="DON_GIA_CAN_THO"/>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TONGKE-HT"/>
      <sheetName val="Control"/>
      <sheetName val="THVATTU"/>
      <sheetName val="7606 DZ"/>
      <sheetName val="gvl"/>
      <sheetName val="402"/>
      <sheetName val="dongia (2)"/>
      <sheetName val="dnc4"/>
      <sheetName val="갑지"/>
      <sheetName val="Adix A"/>
      <sheetName val="Mall"/>
      <sheetName val="침하계"/>
      <sheetName val="BETON"/>
      <sheetName val="24-ACMV"/>
      <sheetName val="PU_ITALY_1"/>
      <sheetName val="TH_DZ351"/>
      <sheetName val="Tro_giup1"/>
      <sheetName val="DON_GIA_CAN_THO1"/>
      <sheetName val="PU_ITALY_2"/>
      <sheetName val="TH_DZ352"/>
      <sheetName val="Tro_giup2"/>
      <sheetName val="DON_GIA_CAN_THO2"/>
      <sheetName val="Don_gia_chi_tiet"/>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Don_gia"/>
      <sheetName val="DON_GIA_TRAM_(3)"/>
      <sheetName val="7606_DZ"/>
      <sheetName val="TONG_HOP_VL-NC_TT"/>
      <sheetName val="CHITIET_VL-NC-TT_-1p"/>
      <sheetName val="KPVC-BD_"/>
      <sheetName val="Ng.hàng xà+bulong"/>
      <sheetName val="chiet tinh"/>
      <sheetName val="S-curve "/>
      <sheetName val="TH_CNO"/>
      <sheetName val="NK_CHUNG"/>
      <sheetName val="CBKC-110"/>
      <sheetName val="CTG"/>
      <sheetName val="SL"/>
      <sheetName val="CT vat lieu"/>
      <sheetName val="vcdngan"/>
      <sheetName val="Du Toan"/>
      <sheetName val="NGUON"/>
      <sheetName val="DONVIBAN"/>
      <sheetName val="PROFILE"/>
      <sheetName val="BANCO (2)"/>
      <sheetName val="MT DPin (2)"/>
      <sheetName val="Commercial value"/>
      <sheetName val="NC"/>
      <sheetName val="TONG HOP VL-NC"/>
      <sheetName val="lam-moi"/>
      <sheetName val="So doi chieu LC"/>
      <sheetName val="366"/>
      <sheetName val="DG-VL"/>
      <sheetName val="PTDGCT"/>
      <sheetName val="TONG HOP T5 1998"/>
      <sheetName val="VL"/>
      <sheetName val="phuluc1"/>
      <sheetName val="A1.CN"/>
      <sheetName val="Đầu vào"/>
      <sheetName val="PTDG"/>
      <sheetName val="May"/>
      <sheetName val="DG DZ"/>
      <sheetName val="DG TBA"/>
      <sheetName val="DGXD"/>
      <sheetName val="TBA"/>
      <sheetName val="4.PTDG"/>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Cong"/>
      <sheetName val="Don gia chi tiet DIEN 2"/>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XD"/>
      <sheetName val="Cuongricc"/>
      <sheetName val="CT-35"/>
      <sheetName val="CT-0.4KV"/>
      <sheetName val="Data Input"/>
      <sheetName val="damgiua"/>
      <sheetName val="dgct"/>
      <sheetName val="????"/>
      <sheetName val="Cp&gt;10-Ln&lt;10"/>
      <sheetName val="Ln&lt;20"/>
      <sheetName val="EIRR&gt;1&lt;1"/>
      <sheetName val="EIRR&gt; 2"/>
      <sheetName val="EIRR&lt;2"/>
      <sheetName val="Sheet2"/>
      <sheetName val="Chenh lech vat tu"/>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KL Chi tiết Xây tô"/>
      <sheetName val="7606-TBA"/>
      <sheetName val="7606-ĐZ"/>
      <sheetName val="DM 67"/>
      <sheetName val="DG7606"/>
      <sheetName val="MTL$-INTER"/>
      <sheetName val="DG1426"/>
      <sheetName val="KH-Q1,Q2,01"/>
      <sheetName val="CT1"/>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 tiet"/>
      <sheetName val="07Base Cost"/>
      <sheetName val="1.R18 BF"/>
      <sheetName val="A"/>
      <sheetName val="G"/>
      <sheetName val="F-B"/>
      <sheetName val="H-J"/>
      <sheetName val="6.External works-R18"/>
      <sheetName val="BIDDING-SUM"/>
      <sheetName val="Bill 1_Quy dinh chung"/>
      <sheetName val="BM"/>
      <sheetName val="01"/>
      <sheetName val="02"/>
      <sheetName val=" 03"/>
      <sheetName val="04"/>
      <sheetName val="05"/>
      <sheetName val="06"/>
      <sheetName val="07"/>
      <sheetName val="08"/>
      <sheetName val="09"/>
      <sheetName val="chieu day san"/>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負荷集計（断熱不燃）"/>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Podium Concrete Works"/>
      <sheetName val="KLCT- TOWER"/>
      <sheetName val="KLCT- PODIUM"/>
      <sheetName val="Tower - Concrete Works"/>
      <sheetName val="Duc_bk"/>
      <sheetName val="실행"/>
      <sheetName val="Bill-04 ket cau thap- UNI"/>
      <sheetName val="Chi tiet KL"/>
      <sheetName val="Tổng hợp KL"/>
      <sheetName val="Gia thanh chuoi su"/>
      <sheetName val="Tiep dia"/>
      <sheetName val="Don gia vung III-Can Tho"/>
      <sheetName val="DGG"/>
      <sheetName val="INDEX"/>
      <sheetName val="base"/>
      <sheetName val="Area Cal"/>
      <sheetName val="Phan khai KLuong"/>
      <sheetName val="Duphong"/>
      <sheetName val="PAGE 1"/>
      <sheetName val="GAEYO"/>
      <sheetName val="Đầu tư"/>
      <sheetName val="Barrem"/>
      <sheetName val="INFO"/>
      <sheetName val="Summary"/>
      <sheetName val="DTICH"/>
      <sheetName val="Xay lapduongR3"/>
      <sheetName val="CANDOI"/>
      <sheetName val="MATK"/>
      <sheetName val="NHATKY"/>
      <sheetName val="Standardwerte"/>
      <sheetName val="BKBANRA"/>
      <sheetName val="BKMUAVAO"/>
      <sheetName val="DL"/>
      <sheetName val="CE(E)"/>
      <sheetName val="CE(M)"/>
      <sheetName val="Project Data"/>
      <sheetName val="Loại Vật tư"/>
      <sheetName val="tonghop"/>
      <sheetName val="DATA2"/>
      <sheetName val="PEDESB"/>
      <sheetName val="TH Vat tu"/>
      <sheetName val="Cửa"/>
      <sheetName val="JP_List"/>
      <sheetName val="SUBS"/>
      <sheetName val="Feeds"/>
      <sheetName val="final list 2005"/>
      <sheetName val="final_list_2005"/>
      <sheetName val="WORKINGS"/>
      <sheetName val="LV data"/>
      <sheetName val="dg tphcm"/>
      <sheetName val="DUCVIETPQ"/>
      <sheetName val="INFOR-ST"/>
      <sheetName val="T.KÊ K.CẤU"/>
      <sheetName val="Bill 01 - CTN"/>
      <sheetName val="Bill 2.2 Villa 2 beds"/>
      <sheetName val="D&amp;W"/>
      <sheetName val="Bang trong luong rieng thep"/>
      <sheetName val="갑지1"/>
      <sheetName val="LEGEND"/>
      <sheetName val="6PILE  (돌출)"/>
      <sheetName val="6MONTHS"/>
      <sheetName val="gia cong tac"/>
      <sheetName val="____"/>
      <sheetName val="Measure 1306"/>
      <sheetName val="0"/>
      <sheetName val="PRI-LS"/>
      <sheetName val="NKC6"/>
      <sheetName val="DTXD"/>
      <sheetName val="Door and window"/>
      <sheetName val="DETAIL "/>
      <sheetName val="GV1-D13 (Casement door)"/>
      <sheetName val="CPDDII"/>
      <sheetName val="NVL"/>
      <sheetName val="Note"/>
      <sheetName val="DLdauvao"/>
      <sheetName val="CẤP THOÁT NƯỚC"/>
      <sheetName val="ESTI."/>
      <sheetName val="TH MTC"/>
      <sheetName val="TH N.Cong"/>
      <sheetName val="project_management"/>
      <sheetName val="MAIN_GATE_HOUSE"/>
      <sheetName val="REINF_"/>
      <sheetName val="Du_toan"/>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DG7606DZ"/>
      <sheetName val="BẢNG KHỐI LƯỢNG TỔNG HỢP"/>
      <sheetName val="VND"/>
      <sheetName val="Buy vs. Lease Car"/>
      <sheetName val="___S"/>
      <sheetName val="___"/>
      <sheetName val="__"/>
      <sheetName val="______"/>
      <sheetName val="GTTBA"/>
      <sheetName val="Hardware"/>
      <sheetName val="HWW"/>
      <sheetName val="TH_CPTB"/>
      <sheetName val="CP Khac cuoc VC"/>
      <sheetName val="新规"/>
      <sheetName val="Code"/>
      <sheetName val="Budget Code"/>
      <sheetName val="Master"/>
      <sheetName val="CTKL KTX HT"/>
      <sheetName val="2.Chiet tinh"/>
      <sheetName val="I-KAMAR"/>
      <sheetName val="daf-3(OK)"/>
      <sheetName val="daf-7(OK)"/>
      <sheetName val="subcon sched"/>
      <sheetName val="NHÀ NHẬP LIỆU"/>
      <sheetName val="MÓNG SILO"/>
      <sheetName val="PRE (E)"/>
      <sheetName val="HVAC.BLOCK B4"/>
      <sheetName val="SEX"/>
      <sheetName val="SourceData"/>
      <sheetName val="Z"/>
      <sheetName val="Tong du toan"/>
      <sheetName val="Bill 2 - ketcau"/>
      <sheetName val="A1"/>
      <sheetName val="IBASE"/>
      <sheetName val="DANHMUC"/>
      <sheetName val="13-Cốt thép (10mm&lt;D≤18mm) FO16"/>
      <sheetName val="du lieu du toan"/>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PU_ITALY_4"/>
      <sheetName val="Tro_giup4"/>
      <sheetName val="TH_DZ354"/>
      <sheetName val="CHITIET_VL-NC-TT_-1p2"/>
      <sheetName val="TONG_HOP_VL-NC_TT2"/>
      <sheetName val="KPVC-BD_2"/>
      <sheetName val="Don_gia2"/>
      <sheetName val="#REF!"/>
      <sheetName val="Luong NII"/>
      <sheetName val="Cpbetong"/>
      <sheetName val="366fun"/>
      <sheetName val="DM_60606061"/>
      <sheetName val="DINH MUC THI NGHIEM"/>
      <sheetName val="CUOCVC"/>
      <sheetName val="Luong NI"/>
      <sheetName val="Vatlieu"/>
      <sheetName val="CT"/>
      <sheetName val="DTCTchung"/>
      <sheetName val="cuocbd"/>
      <sheetName val="CUOC"/>
      <sheetName val="Dlieu dau vao"/>
      <sheetName val="7606"/>
      <sheetName val="OT"/>
      <sheetName val="Income Statement"/>
      <sheetName val="Shareholders' Equity"/>
      <sheetName val="DON_GIA_TRAM_(3)2"/>
      <sheetName val="DON_GIA_CAN_THO4"/>
      <sheetName val="7606_DZ2"/>
      <sheetName val="Don_gia_chi_tiet2"/>
      <sheetName val="Gia_vat_tu1"/>
      <sheetName val="Ky_Lam_Bridge1"/>
      <sheetName val="Provisional_Sums_Item1"/>
      <sheetName val="Gas_Pressure_Welding1"/>
      <sheetName val="General_Item&amp;General_Requireme1"/>
      <sheetName val="General_Items1"/>
      <sheetName val="Regenral_Requirements1"/>
      <sheetName val="Ng_hàng_xà+bulong1"/>
      <sheetName val="CT_vat_lieu1"/>
      <sheetName val="Income_Statement1"/>
      <sheetName val="Shareholders'_Equity1"/>
      <sheetName val="Gia_vat_tu"/>
      <sheetName val="Income_Statement"/>
      <sheetName val="Shareholders'_Equity"/>
      <sheetName val="VC.xd"/>
      <sheetName val="Gia.VLTB"/>
      <sheetName val="B.Luong"/>
      <sheetName val="C.May"/>
      <sheetName val="don_giaQB"/>
      <sheetName val="dm 366"/>
      <sheetName val="DM 6060"/>
      <sheetName val="DM_4970"/>
      <sheetName val="TK-TUBU"/>
      <sheetName val="DGIA"/>
      <sheetName val="TT"/>
      <sheetName val="LX -TT05"/>
      <sheetName val="NC Moi TT05"/>
      <sheetName val="project_management1"/>
      <sheetName val="REINF_1"/>
      <sheetName val="Rates_20091"/>
      <sheetName val="Du_toan1"/>
      <sheetName val="MAIN_GATE_HOUSE1"/>
      <sheetName val="Commercial_value1"/>
      <sheetName val="dgtn"/>
      <sheetName val="DinhMuc"/>
      <sheetName val="DM7606"/>
      <sheetName val="XDM22"/>
      <sheetName val="Gvlch"/>
      <sheetName val="DGLX"/>
      <sheetName val="DG 1426"/>
      <sheetName val="7606(TT01)"/>
      <sheetName val="7606TBA(TT01)"/>
      <sheetName val="DG7606TBA"/>
      <sheetName val="CTTN"/>
      <sheetName val="Luong_Cnhan"/>
      <sheetName val="DMTN"/>
      <sheetName val="VatTU"/>
      <sheetName val="DM_336cai tao"/>
      <sheetName val="Dongia7606new"/>
      <sheetName val="Luong BN"/>
      <sheetName val="Luong TB"/>
      <sheetName val="Ca may TB"/>
      <sheetName val="Ca máy BN"/>
      <sheetName val="Vật liệu"/>
      <sheetName val="dghn"/>
      <sheetName val="NEW-PANEL"/>
      <sheetName val="D &amp; W sizes"/>
      <sheetName val="경비2내역"/>
      <sheetName val="Unit_Div6"/>
      <sheetName val="Purchase Order"/>
      <sheetName val="Main"/>
      <sheetName val="DL ĐẦU VÀO"/>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ctive"/>
      <sheetName val="PMS"/>
      <sheetName val="CTEMCOST"/>
      <sheetName val="DongiaVL2"/>
      <sheetName val="Analisa &amp; Upah"/>
      <sheetName val="BOQ건축"/>
      <sheetName val="Formwork"/>
      <sheetName val="DETAIL_"/>
      <sheetName val="1_MV"/>
      <sheetName val="Ktmo"/>
      <sheetName val="FAB별"/>
      <sheetName val="Thép CKN"/>
      <sheetName val="Du lieu"/>
      <sheetName val="Cash2"/>
      <sheetName val="Markup"/>
      <sheetName val="BocXep"/>
      <sheetName val="VCBo"/>
      <sheetName val="VCThuy"/>
      <sheetName val="Phan tich"/>
      <sheetName val="cash budget"/>
      <sheetName val="Criteria"/>
      <sheetName val="ICGSIP"/>
      <sheetName val="INPUT-STR"/>
      <sheetName val="REF"/>
      <sheetName val="CT Thang Mo"/>
      <sheetName val="CT  PL"/>
      <sheetName val="dongia _2_"/>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Du tru CP-Bieu 01"/>
      <sheetName val="TB NẶ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外気負荷"/>
      <sheetName val="02. PTDG"/>
      <sheetName val="Chiết tính"/>
      <sheetName val="Open"/>
      <sheetName val="Function"/>
      <sheetName val="Noisuy-LLL"/>
      <sheetName val="phan tic chi tiet"/>
      <sheetName val="Luong_NII"/>
      <sheetName val="DINH_MUC_THI_NGHIEM"/>
      <sheetName val="Luong_NI"/>
      <sheetName val="DK1.Don gia"/>
      <sheetName val="Don gia (khong in)"/>
      <sheetName val="1.MONG 1-2"/>
      <sheetName val="Dự thầu"/>
      <sheetName val="Nhap VT oto"/>
      <sheetName val="MTL(AG)"/>
      <sheetName val="Hao phí"/>
      <sheetName val="sort2"/>
      <sheetName val="소일위대가코드표"/>
      <sheetName val="DATA1"/>
      <sheetName val="Structure data"/>
      <sheetName val="TH TN"/>
      <sheetName val="Bill No.3 - Prov. Sum (Ph2&amp;3)"/>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đọc số"/>
      <sheetName val="Ma don vi"/>
      <sheetName val="bang cc"/>
      <sheetName val="CP Du phong"/>
      <sheetName val="THCP Lap dat"/>
      <sheetName val="THCP xay dung"/>
      <sheetName val="Tong hop kinh phi"/>
      <sheetName val="QD79"/>
      <sheetName val="CP HMC"/>
      <sheetName val="HỆ THỐNG PHÒNG CHÁY CHỮA CHÁY"/>
      <sheetName val="HỆ THỐNG CẤP THOÁT NƯỚC"/>
      <sheetName val="HỆ THỐNG ĐHKK"/>
      <sheetName val="MÁY PHÁT ĐIỆN"/>
      <sheetName val="HỆ THỐNG ĐIỆN"/>
      <sheetName val="Thiết bị chính"/>
      <sheetName val="Dongiaxd"/>
      <sheetName val="Ｎｏ.13"/>
      <sheetName val="tra_vat_lieu"/>
      <sheetName val="DGchitiet "/>
      <sheetName val="wk prgs"/>
      <sheetName val="AG Pipe Qty Analysis"/>
      <sheetName val="Tongke"/>
      <sheetName val="2.1Warehouse 1"/>
      <sheetName val="CHI PHI"/>
      <sheetName val="MDA"/>
      <sheetName val="MKH"/>
      <sheetName val="DMNV"/>
      <sheetName val="DMNCC"/>
      <sheetName val="MHH"/>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TK chi tiet"/>
      <sheetName val="Brick"/>
      <sheetName val="Bill 2-Road HR2"/>
      <sheetName val="Bill 3 - Softscape HR2"/>
      <sheetName val="見積書"/>
      <sheetName val="TNHC"/>
      <sheetName val="THEP TAM"/>
      <sheetName val="THEP HÌNH"/>
      <sheetName val="THEP HINH"/>
      <sheetName val="XA GO"/>
      <sheetName val="BANG TRA"/>
      <sheetName val="trialth"/>
      <sheetName val="1"/>
      <sheetName val="PCCC"/>
      <sheetName val="CĂN HỘ T16-17 "/>
      <sheetName val="TRỤC ĐỨNG THOÁT BẨN T15-17"/>
      <sheetName val="TRỤC ĐỨNG TM T15-17"/>
      <sheetName val="nkc"/>
      <sheetName val="Móng, nền "/>
      <sheetName val="1.Requisition(E)"/>
      <sheetName val="CDTK"/>
      <sheetName val="NHATKYC"/>
      <sheetName val="BCX_NL"/>
      <sheetName val="TONG HOP"/>
      <sheetName val="Tổng GT"/>
      <sheetName val="GT"/>
      <sheetName val="KL"/>
      <sheetName val="Chi tiết KL"/>
      <sheetName val="khấu trừ phạt"/>
      <sheetName val="GT  KHAU TRU"/>
      <sheetName val="HAO HUT VAT TU (2)"/>
      <sheetName val="cao độ"/>
      <sheetName val="Specs"/>
      <sheetName val="Data.Wall"/>
      <sheetName val="Thongtin"/>
      <sheetName val="Theo doi Doanh thu 2017"/>
      <sheetName val="gui BKCT"/>
      <sheetName val="VT190111"/>
      <sheetName val="Gia vat lieu"/>
      <sheetName val="Precios unitarios AXH"/>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
      <sheetName val="물량표"/>
      <sheetName val="NHAP"/>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Chi tiet -tong 9 thang"/>
      <sheetName val="BangMa"/>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GiaT"/>
      <sheetName val="DGiaTN"/>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INF"/>
      <sheetName val="MTO REV.2(ARMOR)"/>
      <sheetName val="ReadFirst"/>
      <sheetName val="DuToan"/>
      <sheetName val="T2-3"/>
      <sheetName val="Bù giá CM"/>
      <sheetName val="dulieumong"/>
      <sheetName val="M1-XL-1c"/>
      <sheetName val="KHOI LUONG15-4"/>
      <sheetName val="HS"/>
      <sheetName val="gtrinh"/>
      <sheetName val="A6,MAY"/>
      <sheetName val="Tổng hợp KPHM"/>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Pric塅䕃"/>
      <sheetName val="Bill Prelim-CDT"/>
      <sheetName val="Prelims"/>
      <sheetName val="Bill BPTC-CDT"/>
      <sheetName val="Chi tiết BPTC"/>
      <sheetName val="Bill BPTC-CDT (PA MCT CDT)"/>
      <sheetName val="Chi tiết BPTC (PA MCT CDT)"/>
      <sheetName val="Steel"/>
      <sheetName val="Order"/>
      <sheetName val="PNT_QUOT__3"/>
      <sheetName val="COAT_WRAP_QIOT__3"/>
      <sheetName val="TH các CC"/>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BQ-E20-02(Rp)"/>
      <sheetName val="F4-F7"/>
      <sheetName val="날개벽수량표"/>
      <sheetName val="PERSONNELIST"/>
      <sheetName val="1. Office"/>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DM-VNT ko sd"/>
      <sheetName val="B3A - TOWER A"/>
      <sheetName val="Annex B"/>
      <sheetName val="Cotthep.NPT"/>
      <sheetName val="vl.nc.mtc"/>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CAUDIT"/>
      <sheetName val="7.Khau tru "/>
      <sheetName val="DMSC"/>
      <sheetName val="Heso DZ"/>
      <sheetName val="DGiaDZ"/>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TDTKP"/>
      <sheetName val="DK-KH"/>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DZ 22KV"/>
      <sheetName val="5.2.1 Đo bóc KL OLK-06"/>
      <sheetName val="QUO"/>
      <sheetName val="Classification"/>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BANRA"/>
      <sheetName val="Annual_CFs_Asset"/>
      <sheetName val="datatt"/>
      <sheetName val="PTVT"/>
      <sheetName val="GIÁ DỰ THẦU 30 CĂN"/>
      <sheetName val="DG Chi tiet"/>
      <sheetName val=" 1710 HOINGHINLD"/>
      <sheetName val="99"/>
      <sheetName val="99 (2)"/>
      <sheetName val="134 "/>
      <sheetName val="DG-1776KV4"/>
      <sheetName val="DG 4970"/>
      <sheetName val="THCT"/>
      <sheetName val="DM-1776"/>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Gia VT-TB"/>
      <sheetName val="noi suy xa"/>
      <sheetName val="noi suy xa thu hoi"/>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hu dau tu"/>
      <sheetName val="AASHTO92"/>
      <sheetName val="Bia lot"/>
      <sheetName val="DSKH"/>
      <sheetName val="DT san XD-So lieu cu"/>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데리네이타현황"/>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 val="tuong"/>
      <sheetName val="dats"/>
      <sheetName val="CHITIET VL-NCHT1 (2)"/>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g-vl"/>
      <sheetName val="Gia-VL"/>
      <sheetName val="chitiet"/>
      <sheetName val="chitietCS"/>
      <sheetName val="chitietTD"/>
      <sheetName val="CauHinh"/>
      <sheetName val="PL02"/>
      <sheetName val="don gia 1426"/>
      <sheetName val="TM"/>
      <sheetName val="Luong (TP Việt Trì)"/>
      <sheetName val="Solieu"/>
      <sheetName val="MTO REV.0"/>
      <sheetName val="Y-WORK"/>
      <sheetName val="Khai toan"/>
      <sheetName val="Phu luc 01.1 EPC P11-14"/>
      <sheetName val="Bìa"/>
      <sheetName val="TH"/>
      <sheetName val="TDT P11-P14"/>
      <sheetName val="CPXD"/>
      <sheetName val="Chi phi khac "/>
      <sheetName val="Hang muc Chung"/>
      <sheetName val="ĐGNC"/>
      <sheetName val="DGMTC"/>
      <sheetName val="Bia Phu Luc"/>
      <sheetName val="DATA.1 CHUNG"/>
      <sheetName val="Muc luc"/>
      <sheetName val="Tra cuu 957"/>
      <sheetName val="DG "/>
    </sheetNames>
    <sheetDataSet>
      <sheetData sheetId="0">
        <row r="9">
          <cell r="A9" t="str">
            <v>A</v>
          </cell>
        </row>
      </sheetData>
      <sheetData sheetId="1">
        <row r="9">
          <cell r="A9" t="str">
            <v>A</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row r="9">
          <cell r="A9" t="str">
            <v>A</v>
          </cell>
        </row>
      </sheetData>
      <sheetData sheetId="546">
        <row r="9">
          <cell r="A9" t="str">
            <v>A</v>
          </cell>
        </row>
      </sheetData>
      <sheetData sheetId="547"/>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ow r="9">
          <cell r="A9" t="str">
            <v>A</v>
          </cell>
        </row>
      </sheetData>
      <sheetData sheetId="571">
        <row r="9">
          <cell r="A9" t="str">
            <v>A</v>
          </cell>
        </row>
      </sheetData>
      <sheetData sheetId="572">
        <row r="9">
          <cell r="A9" t="str">
            <v>A</v>
          </cell>
        </row>
      </sheetData>
      <sheetData sheetId="573">
        <row r="9">
          <cell r="A9" t="str">
            <v>A</v>
          </cell>
        </row>
      </sheetData>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ow r="9">
          <cell r="A9" t="str">
            <v>A</v>
          </cell>
        </row>
      </sheetData>
      <sheetData sheetId="650" refreshError="1"/>
      <sheetData sheetId="651" refreshError="1"/>
      <sheetData sheetId="652" refreshError="1"/>
      <sheetData sheetId="653" refreshError="1"/>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9">
          <cell r="A9" t="str">
            <v>A</v>
          </cell>
        </row>
      </sheetData>
      <sheetData sheetId="682" refreshError="1"/>
      <sheetData sheetId="683" refreshError="1"/>
      <sheetData sheetId="684" refreshError="1"/>
      <sheetData sheetId="685" refreshError="1"/>
      <sheetData sheetId="686" refreshError="1"/>
      <sheetData sheetId="687" refreshError="1"/>
      <sheetData sheetId="688">
        <row r="9">
          <cell r="A9" t="str">
            <v>A</v>
          </cell>
        </row>
      </sheetData>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9">
          <cell r="A9" t="str">
            <v>A</v>
          </cell>
        </row>
      </sheetData>
      <sheetData sheetId="745" refreshError="1"/>
      <sheetData sheetId="746" refreshError="1"/>
      <sheetData sheetId="747" refreshError="1"/>
      <sheetData sheetId="748" refreshError="1"/>
      <sheetData sheetId="749" refreshError="1"/>
      <sheetData sheetId="750" refreshError="1"/>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efreshError="1"/>
      <sheetData sheetId="756" refreshError="1"/>
      <sheetData sheetId="757" refreshError="1"/>
      <sheetData sheetId="758">
        <row r="9">
          <cell r="A9" t="str">
            <v>A</v>
          </cell>
        </row>
      </sheetData>
      <sheetData sheetId="759" refreshError="1"/>
      <sheetData sheetId="760">
        <row r="9">
          <cell r="A9" t="str">
            <v>A</v>
          </cell>
        </row>
      </sheetData>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efreshError="1"/>
      <sheetData sheetId="843" refreshError="1"/>
      <sheetData sheetId="844" refreshError="1"/>
      <sheetData sheetId="845" refreshError="1"/>
      <sheetData sheetId="846" refreshError="1"/>
      <sheetData sheetId="847" refreshError="1"/>
      <sheetData sheetId="848">
        <row r="9">
          <cell r="A9" t="str">
            <v>A</v>
          </cell>
        </row>
      </sheetData>
      <sheetData sheetId="849">
        <row r="9">
          <cell r="A9" t="str">
            <v>A</v>
          </cell>
        </row>
      </sheetData>
      <sheetData sheetId="850" refreshError="1"/>
      <sheetData sheetId="851" refreshError="1"/>
      <sheetData sheetId="852" refreshError="1"/>
      <sheetData sheetId="853" refreshError="1"/>
      <sheetData sheetId="854" refreshError="1"/>
      <sheetData sheetId="855" refreshError="1"/>
      <sheetData sheetId="856" refreshError="1"/>
      <sheetData sheetId="857">
        <row r="9">
          <cell r="A9" t="str">
            <v>A</v>
          </cell>
        </row>
      </sheetData>
      <sheetData sheetId="858">
        <row r="9">
          <cell r="A9" t="str">
            <v>A</v>
          </cell>
        </row>
      </sheetData>
      <sheetData sheetId="859">
        <row r="9">
          <cell r="A9" t="str">
            <v>A</v>
          </cell>
        </row>
      </sheetData>
      <sheetData sheetId="860" refreshError="1"/>
      <sheetData sheetId="861" refreshError="1"/>
      <sheetData sheetId="862" refreshError="1"/>
      <sheetData sheetId="863" refreshError="1"/>
      <sheetData sheetId="864" refreshError="1"/>
      <sheetData sheetId="865" refreshError="1"/>
      <sheetData sheetId="866">
        <row r="9">
          <cell r="A9" t="str">
            <v>A</v>
          </cell>
        </row>
      </sheetData>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ow r="9">
          <cell r="A9" t="str">
            <v>A</v>
          </cell>
        </row>
      </sheetData>
      <sheetData sheetId="1028">
        <row r="9">
          <cell r="A9" t="str">
            <v>A</v>
          </cell>
        </row>
      </sheetData>
      <sheetData sheetId="1029">
        <row r="9">
          <cell r="A9" t="str">
            <v>A</v>
          </cell>
        </row>
      </sheetData>
      <sheetData sheetId="1030" refreshError="1"/>
      <sheetData sheetId="1031" refreshError="1"/>
      <sheetData sheetId="1032">
        <row r="9">
          <cell r="A9" t="str">
            <v>A</v>
          </cell>
        </row>
      </sheetData>
      <sheetData sheetId="1033">
        <row r="9">
          <cell r="A9" t="str">
            <v>A</v>
          </cell>
        </row>
      </sheetData>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ow r="9">
          <cell r="A9" t="str">
            <v>A</v>
          </cell>
        </row>
      </sheetData>
      <sheetData sheetId="1360" refreshError="1"/>
      <sheetData sheetId="1361" refreshError="1"/>
      <sheetData sheetId="1362" refreshError="1"/>
      <sheetData sheetId="1363">
        <row r="9">
          <cell r="A9" t="str">
            <v>A</v>
          </cell>
        </row>
      </sheetData>
      <sheetData sheetId="1364">
        <row r="9">
          <cell r="A9" t="str">
            <v>A</v>
          </cell>
        </row>
      </sheetData>
      <sheetData sheetId="1365" refreshError="1"/>
      <sheetData sheetId="1366" refreshError="1"/>
      <sheetData sheetId="1367" refreshError="1"/>
      <sheetData sheetId="1368" refreshError="1"/>
      <sheetData sheetId="1369" refreshError="1"/>
      <sheetData sheetId="1370" refreshError="1"/>
      <sheetData sheetId="1371" refreshError="1"/>
      <sheetData sheetId="1372">
        <row r="9">
          <cell r="A9" t="str">
            <v>A</v>
          </cell>
        </row>
      </sheetData>
      <sheetData sheetId="1373">
        <row r="9">
          <cell r="A9" t="str">
            <v>A</v>
          </cell>
        </row>
      </sheetData>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ow r="9">
          <cell r="A9" t="str">
            <v>A</v>
          </cell>
        </row>
      </sheetData>
      <sheetData sheetId="1410" refreshError="1"/>
      <sheetData sheetId="1411" refreshError="1"/>
      <sheetData sheetId="1412" refreshError="1"/>
      <sheetData sheetId="1413" refreshError="1"/>
      <sheetData sheetId="1414">
        <row r="9">
          <cell r="A9" t="str">
            <v>A</v>
          </cell>
        </row>
      </sheetData>
      <sheetData sheetId="1415">
        <row r="9">
          <cell r="A9" t="str">
            <v>A</v>
          </cell>
        </row>
      </sheetData>
      <sheetData sheetId="1416">
        <row r="9">
          <cell r="A9" t="str">
            <v>A</v>
          </cell>
        </row>
      </sheetData>
      <sheetData sheetId="1417" refreshError="1"/>
      <sheetData sheetId="1418" refreshError="1"/>
      <sheetData sheetId="1419" refreshError="1"/>
      <sheetData sheetId="1420" refreshError="1"/>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efreshError="1"/>
      <sheetData sheetId="1428" refreshError="1"/>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efreshError="1"/>
      <sheetData sheetId="1435" refreshError="1"/>
      <sheetData sheetId="1436" refreshError="1"/>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9">
          <cell r="A9" t="str">
            <v>A</v>
          </cell>
        </row>
      </sheetData>
      <sheetData sheetId="1454" refreshError="1"/>
      <sheetData sheetId="1455" refreshError="1"/>
      <sheetData sheetId="1456">
        <row r="9">
          <cell r="A9" t="str">
            <v>A</v>
          </cell>
        </row>
      </sheetData>
      <sheetData sheetId="1457" refreshError="1"/>
      <sheetData sheetId="1458" refreshError="1"/>
      <sheetData sheetId="1459">
        <row r="9">
          <cell r="A9" t="str">
            <v>A</v>
          </cell>
        </row>
      </sheetData>
      <sheetData sheetId="1460">
        <row r="9">
          <cell r="A9" t="str">
            <v>A</v>
          </cell>
        </row>
      </sheetData>
      <sheetData sheetId="1461">
        <row r="9">
          <cell r="A9" t="str">
            <v>A</v>
          </cell>
        </row>
      </sheetData>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ow r="9">
          <cell r="A9" t="str">
            <v>A</v>
          </cell>
        </row>
      </sheetData>
      <sheetData sheetId="1476">
        <row r="9">
          <cell r="A9" t="str">
            <v>A</v>
          </cell>
        </row>
      </sheetData>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ow r="9">
          <cell r="A9" t="str">
            <v>A</v>
          </cell>
        </row>
      </sheetData>
      <sheetData sheetId="1485">
        <row r="9">
          <cell r="A9" t="str">
            <v>A</v>
          </cell>
        </row>
      </sheetData>
      <sheetData sheetId="1486">
        <row r="9">
          <cell r="A9" t="str">
            <v>A</v>
          </cell>
        </row>
      </sheetData>
      <sheetData sheetId="1487">
        <row r="9">
          <cell r="A9" t="str">
            <v>A</v>
          </cell>
        </row>
      </sheetData>
      <sheetData sheetId="1488">
        <row r="9">
          <cell r="A9" t="str">
            <v>A</v>
          </cell>
        </row>
      </sheetData>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ow r="9">
          <cell r="A9" t="str">
            <v>A</v>
          </cell>
        </row>
      </sheetData>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efreshError="1"/>
      <sheetData sheetId="1901" refreshError="1"/>
      <sheetData sheetId="1902" refreshError="1"/>
      <sheetData sheetId="1903" refreshError="1"/>
      <sheetData sheetId="1904">
        <row r="9">
          <cell r="A9" t="str">
            <v>A</v>
          </cell>
        </row>
      </sheetData>
      <sheetData sheetId="1905" refreshError="1"/>
      <sheetData sheetId="1906" refreshError="1"/>
      <sheetData sheetId="1907" refreshError="1"/>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efreshError="1"/>
      <sheetData sheetId="1914" refreshError="1"/>
      <sheetData sheetId="1915" refreshError="1"/>
      <sheetData sheetId="1916" refreshError="1"/>
      <sheetData sheetId="1917" refreshError="1"/>
      <sheetData sheetId="1918" refreshError="1"/>
      <sheetData sheetId="1919">
        <row r="9">
          <cell r="A9" t="str">
            <v>A</v>
          </cell>
        </row>
      </sheetData>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sheetData sheetId="2413"/>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sheetData sheetId="2441"/>
      <sheetData sheetId="2442"/>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ow r="9">
          <cell r="A9" t="str">
            <v>A</v>
          </cell>
        </row>
      </sheetData>
      <sheetData sheetId="3232">
        <row r="9">
          <cell r="A9" t="str">
            <v>A</v>
          </cell>
        </row>
      </sheetData>
      <sheetData sheetId="3233">
        <row r="9">
          <cell r="A9" t="str">
            <v>A</v>
          </cell>
        </row>
      </sheetData>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ow r="9">
          <cell r="A9" t="str">
            <v>A</v>
          </cell>
        </row>
      </sheetData>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ow r="9">
          <cell r="A9" t="str">
            <v>A</v>
          </cell>
        </row>
      </sheetData>
      <sheetData sheetId="3329">
        <row r="9">
          <cell r="A9" t="str">
            <v>A</v>
          </cell>
        </row>
      </sheetData>
      <sheetData sheetId="3330" refreshError="1"/>
      <sheetData sheetId="3331" refreshError="1"/>
      <sheetData sheetId="3332" refreshError="1"/>
      <sheetData sheetId="3333" refreshError="1"/>
      <sheetData sheetId="3334" refreshError="1"/>
      <sheetData sheetId="3335" refreshError="1"/>
      <sheetData sheetId="3336" refreshError="1"/>
      <sheetData sheetId="3337">
        <row r="9">
          <cell r="A9" t="str">
            <v>A</v>
          </cell>
        </row>
      </sheetData>
      <sheetData sheetId="3338">
        <row r="9">
          <cell r="A9" t="str">
            <v>A</v>
          </cell>
        </row>
      </sheetData>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9"/>
  <sheetViews>
    <sheetView tabSelected="1" zoomScale="85" zoomScaleNormal="85" zoomScaleSheetLayoutView="70" zoomScalePageLayoutView="75" workbookViewId="0">
      <selection activeCell="A5" sqref="A5"/>
    </sheetView>
  </sheetViews>
  <sheetFormatPr defaultColWidth="9.140625" defaultRowHeight="12.75"/>
  <cols>
    <col min="1" max="1" width="5.28515625" style="38" customWidth="1"/>
    <col min="2" max="2" width="35.28515625" style="39" customWidth="1"/>
    <col min="3" max="3" width="10.140625" style="39" customWidth="1"/>
    <col min="4" max="5" width="10.140625" style="40" customWidth="1"/>
    <col min="6" max="6" width="22.7109375" style="40" customWidth="1"/>
    <col min="7" max="7" width="9.42578125" style="40" customWidth="1"/>
    <col min="8" max="10" width="8.28515625" style="40" customWidth="1"/>
    <col min="11" max="11" width="8.140625" style="40" customWidth="1"/>
    <col min="12" max="12" width="9.28515625" style="40" customWidth="1"/>
    <col min="13" max="13" width="9" style="40" customWidth="1"/>
    <col min="14" max="14" width="8.42578125" style="40" customWidth="1"/>
    <col min="15" max="15" width="9.28515625" style="40" customWidth="1"/>
    <col min="16" max="16" width="8.140625" style="40" customWidth="1"/>
    <col min="17" max="18" width="8" style="40" customWidth="1"/>
    <col min="19" max="19" width="8" style="40" hidden="1" customWidth="1"/>
    <col min="20" max="20" width="9.140625" style="40" customWidth="1"/>
    <col min="21" max="21" width="8" style="40" customWidth="1"/>
    <col min="22" max="22" width="8.28515625" style="40" customWidth="1"/>
    <col min="23" max="23" width="7.85546875" style="40" customWidth="1"/>
    <col min="24" max="24" width="6.42578125" style="40" customWidth="1"/>
    <col min="25" max="25" width="7.85546875" style="40" customWidth="1"/>
    <col min="26" max="26" width="8.28515625" style="40" customWidth="1"/>
    <col min="27" max="27" width="7.42578125" style="40" customWidth="1"/>
    <col min="28" max="28" width="7.28515625" style="40" customWidth="1"/>
    <col min="29" max="29" width="5.42578125" style="40" customWidth="1"/>
    <col min="30" max="30" width="6.85546875" style="40" customWidth="1"/>
    <col min="31" max="16384" width="9.140625" style="18"/>
  </cols>
  <sheetData>
    <row r="1" spans="1:30" s="45" customFormat="1" ht="21.75" customHeight="1">
      <c r="A1" s="48" t="s">
        <v>82</v>
      </c>
      <c r="B1" s="48"/>
      <c r="C1" s="48"/>
      <c r="D1" s="48"/>
      <c r="E1" s="44"/>
      <c r="F1" s="44"/>
      <c r="G1" s="44"/>
      <c r="H1" s="44"/>
      <c r="I1" s="44"/>
      <c r="J1" s="44"/>
      <c r="O1" s="46"/>
      <c r="P1" s="46"/>
      <c r="Q1" s="46"/>
      <c r="AA1" s="62" t="s">
        <v>85</v>
      </c>
      <c r="AB1" s="62"/>
      <c r="AC1" s="62"/>
      <c r="AD1" s="62"/>
    </row>
    <row r="2" spans="1:30" s="1" customFormat="1" ht="21.75" customHeight="1">
      <c r="A2" s="49" t="s">
        <v>83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row>
    <row r="3" spans="1:30" s="43" customFormat="1" ht="18.75" customHeight="1">
      <c r="A3" s="47" t="s">
        <v>84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s="43" customFormat="1" ht="18.75" customHeight="1">
      <c r="A4" s="47" t="s">
        <v>86</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s="4" customFormat="1" ht="21.75" customHeight="1">
      <c r="A5" s="2"/>
      <c r="B5" s="2"/>
      <c r="C5" s="2"/>
      <c r="D5" s="3"/>
      <c r="E5" s="3"/>
      <c r="F5" s="2"/>
      <c r="G5" s="2"/>
      <c r="H5" s="2"/>
      <c r="I5" s="2"/>
      <c r="J5" s="2"/>
      <c r="K5" s="2"/>
      <c r="L5" s="2"/>
      <c r="M5" s="2"/>
      <c r="N5" s="2"/>
      <c r="O5" s="42"/>
      <c r="P5" s="42"/>
      <c r="Q5" s="42"/>
      <c r="R5" s="42"/>
      <c r="S5" s="42"/>
      <c r="T5" s="42"/>
      <c r="U5" s="42"/>
      <c r="V5" s="42"/>
      <c r="W5" s="42"/>
      <c r="X5" s="42"/>
      <c r="Y5" s="42"/>
      <c r="Z5" s="51" t="s">
        <v>0</v>
      </c>
      <c r="AA5" s="51"/>
      <c r="AB5" s="51"/>
      <c r="AC5" s="51"/>
      <c r="AD5" s="51"/>
    </row>
    <row r="6" spans="1:30" s="5" customFormat="1" ht="33" customHeight="1">
      <c r="A6" s="50" t="s">
        <v>11</v>
      </c>
      <c r="B6" s="50" t="s">
        <v>12</v>
      </c>
      <c r="C6" s="63" t="s">
        <v>13</v>
      </c>
      <c r="D6" s="50" t="s">
        <v>14</v>
      </c>
      <c r="E6" s="50" t="s">
        <v>15</v>
      </c>
      <c r="F6" s="50" t="s">
        <v>16</v>
      </c>
      <c r="G6" s="50"/>
      <c r="H6" s="50"/>
      <c r="I6" s="50"/>
      <c r="J6" s="50"/>
      <c r="K6" s="50"/>
      <c r="L6" s="50"/>
      <c r="M6" s="50"/>
      <c r="N6" s="50"/>
      <c r="O6" s="56" t="s">
        <v>17</v>
      </c>
      <c r="P6" s="57"/>
      <c r="Q6" s="57"/>
      <c r="R6" s="57"/>
      <c r="S6" s="57"/>
      <c r="T6" s="57"/>
      <c r="U6" s="60"/>
      <c r="V6" s="56" t="s">
        <v>18</v>
      </c>
      <c r="W6" s="57"/>
      <c r="X6" s="57"/>
      <c r="Y6" s="57"/>
      <c r="Z6" s="57"/>
      <c r="AA6" s="57"/>
      <c r="AB6" s="60"/>
      <c r="AC6" s="50" t="s">
        <v>19</v>
      </c>
      <c r="AD6" s="50" t="s">
        <v>20</v>
      </c>
    </row>
    <row r="7" spans="1:30" s="6" customFormat="1" ht="32.25" customHeight="1">
      <c r="A7" s="50"/>
      <c r="B7" s="50"/>
      <c r="C7" s="64"/>
      <c r="D7" s="50"/>
      <c r="E7" s="50"/>
      <c r="F7" s="50" t="s">
        <v>21</v>
      </c>
      <c r="G7" s="50" t="s">
        <v>22</v>
      </c>
      <c r="H7" s="50"/>
      <c r="I7" s="50"/>
      <c r="J7" s="50"/>
      <c r="K7" s="50"/>
      <c r="L7" s="50"/>
      <c r="M7" s="50"/>
      <c r="N7" s="50"/>
      <c r="O7" s="53" t="s">
        <v>23</v>
      </c>
      <c r="P7" s="66" t="s">
        <v>24</v>
      </c>
      <c r="Q7" s="67"/>
      <c r="R7" s="67"/>
      <c r="S7" s="67"/>
      <c r="T7" s="67"/>
      <c r="U7" s="68"/>
      <c r="V7" s="53" t="s">
        <v>23</v>
      </c>
      <c r="W7" s="66" t="s">
        <v>24</v>
      </c>
      <c r="X7" s="67"/>
      <c r="Y7" s="67"/>
      <c r="Z7" s="67"/>
      <c r="AA7" s="68"/>
      <c r="AB7" s="54" t="s">
        <v>3</v>
      </c>
      <c r="AC7" s="50"/>
      <c r="AD7" s="50"/>
    </row>
    <row r="8" spans="1:30" s="6" customFormat="1" ht="27.75" customHeight="1">
      <c r="A8" s="50"/>
      <c r="B8" s="50"/>
      <c r="C8" s="64"/>
      <c r="D8" s="50"/>
      <c r="E8" s="50"/>
      <c r="F8" s="50"/>
      <c r="G8" s="50" t="s">
        <v>25</v>
      </c>
      <c r="H8" s="61" t="s">
        <v>26</v>
      </c>
      <c r="I8" s="61"/>
      <c r="J8" s="61"/>
      <c r="K8" s="61"/>
      <c r="L8" s="61"/>
      <c r="M8" s="61"/>
      <c r="N8" s="61"/>
      <c r="O8" s="53"/>
      <c r="P8" s="56" t="s">
        <v>27</v>
      </c>
      <c r="Q8" s="57"/>
      <c r="R8" s="57"/>
      <c r="S8" s="60"/>
      <c r="T8" s="58" t="s">
        <v>28</v>
      </c>
      <c r="U8" s="54" t="s">
        <v>29</v>
      </c>
      <c r="V8" s="53"/>
      <c r="W8" s="56" t="s">
        <v>27</v>
      </c>
      <c r="X8" s="57"/>
      <c r="Y8" s="57"/>
      <c r="Z8" s="58" t="s">
        <v>28</v>
      </c>
      <c r="AA8" s="54" t="s">
        <v>29</v>
      </c>
      <c r="AB8" s="55"/>
      <c r="AC8" s="50"/>
      <c r="AD8" s="50"/>
    </row>
    <row r="9" spans="1:30" s="6" customFormat="1" ht="27.75" customHeight="1">
      <c r="A9" s="50"/>
      <c r="B9" s="50"/>
      <c r="C9" s="64"/>
      <c r="D9" s="50"/>
      <c r="E9" s="50"/>
      <c r="F9" s="50"/>
      <c r="G9" s="50"/>
      <c r="H9" s="50" t="s">
        <v>27</v>
      </c>
      <c r="I9" s="50"/>
      <c r="J9" s="50"/>
      <c r="K9" s="50" t="s">
        <v>30</v>
      </c>
      <c r="L9" s="50"/>
      <c r="M9" s="50"/>
      <c r="N9" s="50"/>
      <c r="O9" s="53"/>
      <c r="P9" s="52" t="s">
        <v>31</v>
      </c>
      <c r="Q9" s="56" t="s">
        <v>26</v>
      </c>
      <c r="R9" s="57"/>
      <c r="S9" s="60"/>
      <c r="T9" s="59"/>
      <c r="U9" s="55"/>
      <c r="V9" s="53"/>
      <c r="W9" s="52" t="s">
        <v>31</v>
      </c>
      <c r="X9" s="56" t="s">
        <v>26</v>
      </c>
      <c r="Y9" s="57"/>
      <c r="Z9" s="59"/>
      <c r="AA9" s="55"/>
      <c r="AB9" s="55"/>
      <c r="AC9" s="50"/>
      <c r="AD9" s="50"/>
    </row>
    <row r="10" spans="1:30" s="6" customFormat="1" ht="30" customHeight="1">
      <c r="A10" s="50"/>
      <c r="B10" s="50"/>
      <c r="C10" s="64"/>
      <c r="D10" s="50"/>
      <c r="E10" s="50"/>
      <c r="F10" s="50"/>
      <c r="G10" s="50"/>
      <c r="H10" s="50" t="s">
        <v>32</v>
      </c>
      <c r="I10" s="61" t="s">
        <v>26</v>
      </c>
      <c r="J10" s="61"/>
      <c r="K10" s="50" t="s">
        <v>33</v>
      </c>
      <c r="L10" s="50" t="s">
        <v>34</v>
      </c>
      <c r="M10" s="50"/>
      <c r="N10" s="50"/>
      <c r="O10" s="53"/>
      <c r="P10" s="53"/>
      <c r="Q10" s="52" t="s">
        <v>35</v>
      </c>
      <c r="R10" s="52" t="s">
        <v>2</v>
      </c>
      <c r="S10" s="54" t="s">
        <v>36</v>
      </c>
      <c r="T10" s="59"/>
      <c r="U10" s="55"/>
      <c r="V10" s="53"/>
      <c r="W10" s="53"/>
      <c r="X10" s="52" t="s">
        <v>35</v>
      </c>
      <c r="Y10" s="52" t="s">
        <v>2</v>
      </c>
      <c r="Z10" s="59"/>
      <c r="AA10" s="55"/>
      <c r="AB10" s="55"/>
      <c r="AC10" s="50"/>
      <c r="AD10" s="50"/>
    </row>
    <row r="11" spans="1:30" s="6" customFormat="1" ht="30.75" customHeight="1">
      <c r="A11" s="50"/>
      <c r="B11" s="50"/>
      <c r="C11" s="64"/>
      <c r="D11" s="50"/>
      <c r="E11" s="50"/>
      <c r="F11" s="50"/>
      <c r="G11" s="50"/>
      <c r="H11" s="50"/>
      <c r="I11" s="50" t="s">
        <v>1</v>
      </c>
      <c r="J11" s="50" t="s">
        <v>37</v>
      </c>
      <c r="K11" s="50"/>
      <c r="L11" s="50" t="s">
        <v>32</v>
      </c>
      <c r="M11" s="50" t="s">
        <v>24</v>
      </c>
      <c r="N11" s="50"/>
      <c r="O11" s="53"/>
      <c r="P11" s="53"/>
      <c r="Q11" s="53"/>
      <c r="R11" s="53"/>
      <c r="S11" s="55"/>
      <c r="T11" s="59"/>
      <c r="U11" s="55"/>
      <c r="V11" s="53"/>
      <c r="W11" s="53"/>
      <c r="X11" s="53"/>
      <c r="Y11" s="53"/>
      <c r="Z11" s="59"/>
      <c r="AA11" s="55"/>
      <c r="AB11" s="55"/>
      <c r="AC11" s="50"/>
      <c r="AD11" s="50"/>
    </row>
    <row r="12" spans="1:30" s="6" customFormat="1" ht="53.25" customHeight="1">
      <c r="A12" s="50"/>
      <c r="B12" s="50"/>
      <c r="C12" s="65"/>
      <c r="D12" s="50"/>
      <c r="E12" s="50"/>
      <c r="F12" s="50"/>
      <c r="G12" s="50"/>
      <c r="H12" s="50"/>
      <c r="I12" s="50"/>
      <c r="J12" s="50"/>
      <c r="K12" s="50"/>
      <c r="L12" s="50"/>
      <c r="M12" s="7" t="s">
        <v>38</v>
      </c>
      <c r="N12" s="7" t="s">
        <v>29</v>
      </c>
      <c r="O12" s="53"/>
      <c r="P12" s="53"/>
      <c r="Q12" s="53"/>
      <c r="R12" s="53"/>
      <c r="S12" s="52"/>
      <c r="T12" s="59"/>
      <c r="U12" s="52"/>
      <c r="V12" s="53"/>
      <c r="W12" s="53"/>
      <c r="X12" s="53"/>
      <c r="Y12" s="53"/>
      <c r="Z12" s="59"/>
      <c r="AA12" s="52"/>
      <c r="AB12" s="52"/>
      <c r="AC12" s="50"/>
      <c r="AD12" s="50"/>
    </row>
    <row r="13" spans="1:30" s="11" customFormat="1" ht="36" customHeight="1">
      <c r="A13" s="8"/>
      <c r="B13" s="8" t="s">
        <v>9</v>
      </c>
      <c r="C13" s="8"/>
      <c r="D13" s="9"/>
      <c r="E13" s="9"/>
      <c r="F13" s="10" t="e">
        <f t="shared" ref="F13:AB13" si="0">F14+F24</f>
        <v>#REF!</v>
      </c>
      <c r="G13" s="9">
        <f t="shared" si="0"/>
        <v>3111174.19</v>
      </c>
      <c r="H13" s="9">
        <f t="shared" si="0"/>
        <v>722545.99</v>
      </c>
      <c r="I13" s="9">
        <f t="shared" si="0"/>
        <v>147350.01600000003</v>
      </c>
      <c r="J13" s="9">
        <f t="shared" si="0"/>
        <v>575195.97399999993</v>
      </c>
      <c r="K13" s="9">
        <f t="shared" si="0"/>
        <v>0</v>
      </c>
      <c r="L13" s="9">
        <f t="shared" si="0"/>
        <v>2388628.2000000002</v>
      </c>
      <c r="M13" s="9">
        <f t="shared" si="0"/>
        <v>2158639.94</v>
      </c>
      <c r="N13" s="9">
        <f t="shared" si="0"/>
        <v>229988.26</v>
      </c>
      <c r="O13" s="9">
        <f t="shared" si="0"/>
        <v>1879726</v>
      </c>
      <c r="P13" s="9">
        <f t="shared" si="0"/>
        <v>543182</v>
      </c>
      <c r="Q13" s="9">
        <f t="shared" si="0"/>
        <v>147350</v>
      </c>
      <c r="R13" s="9">
        <f t="shared" si="0"/>
        <v>402170</v>
      </c>
      <c r="S13" s="9">
        <f t="shared" si="0"/>
        <v>120895</v>
      </c>
      <c r="T13" s="9">
        <f t="shared" si="0"/>
        <v>1212673</v>
      </c>
      <c r="U13" s="9">
        <f t="shared" si="0"/>
        <v>135998</v>
      </c>
      <c r="V13" s="9">
        <f t="shared" si="0"/>
        <v>651694</v>
      </c>
      <c r="W13" s="9">
        <f t="shared" si="0"/>
        <v>100000</v>
      </c>
      <c r="X13" s="9">
        <f t="shared" si="0"/>
        <v>0</v>
      </c>
      <c r="Y13" s="9">
        <f t="shared" si="0"/>
        <v>100000</v>
      </c>
      <c r="Z13" s="9">
        <f t="shared" si="0"/>
        <v>460750</v>
      </c>
      <c r="AA13" s="9">
        <f t="shared" si="0"/>
        <v>70944</v>
      </c>
      <c r="AB13" s="9">
        <f t="shared" si="0"/>
        <v>20000</v>
      </c>
      <c r="AC13" s="9"/>
      <c r="AD13" s="9"/>
    </row>
    <row r="14" spans="1:30" s="14" customFormat="1" ht="42.75" customHeight="1">
      <c r="A14" s="8" t="s">
        <v>8</v>
      </c>
      <c r="B14" s="12" t="s">
        <v>39</v>
      </c>
      <c r="C14" s="12"/>
      <c r="D14" s="8"/>
      <c r="E14" s="8"/>
      <c r="F14" s="13" t="e">
        <f>#REF!+F15+#REF!+#REF!+F18+F21</f>
        <v>#REF!</v>
      </c>
      <c r="G14" s="8">
        <f>G15+G18+G21</f>
        <v>2372647.19</v>
      </c>
      <c r="H14" s="8">
        <f t="shared" ref="H14:AB14" si="1">H15+H18+H21</f>
        <v>461852.99</v>
      </c>
      <c r="I14" s="8">
        <f t="shared" si="1"/>
        <v>147350.01600000003</v>
      </c>
      <c r="J14" s="8">
        <f t="shared" si="1"/>
        <v>314502.97399999993</v>
      </c>
      <c r="K14" s="8">
        <f t="shared" si="1"/>
        <v>0</v>
      </c>
      <c r="L14" s="8">
        <f t="shared" si="1"/>
        <v>1910794.2</v>
      </c>
      <c r="M14" s="8">
        <f t="shared" si="1"/>
        <v>1680805.94</v>
      </c>
      <c r="N14" s="8">
        <f t="shared" si="1"/>
        <v>229988.26</v>
      </c>
      <c r="O14" s="8">
        <f t="shared" si="1"/>
        <v>1472898</v>
      </c>
      <c r="P14" s="8">
        <f t="shared" si="1"/>
        <v>416049</v>
      </c>
      <c r="Q14" s="8">
        <f t="shared" si="1"/>
        <v>147350</v>
      </c>
      <c r="R14" s="8">
        <f t="shared" si="1"/>
        <v>211337</v>
      </c>
      <c r="S14" s="8">
        <f t="shared" si="1"/>
        <v>57362</v>
      </c>
      <c r="T14" s="8">
        <f t="shared" si="1"/>
        <v>1060211</v>
      </c>
      <c r="U14" s="8">
        <f t="shared" si="1"/>
        <v>135998</v>
      </c>
      <c r="V14" s="8">
        <f t="shared" si="1"/>
        <v>442042</v>
      </c>
      <c r="W14" s="8">
        <f t="shared" si="1"/>
        <v>50000</v>
      </c>
      <c r="X14" s="8">
        <f t="shared" si="1"/>
        <v>0</v>
      </c>
      <c r="Y14" s="8">
        <f t="shared" si="1"/>
        <v>50000</v>
      </c>
      <c r="Z14" s="8">
        <f t="shared" si="1"/>
        <v>321098</v>
      </c>
      <c r="AA14" s="8">
        <f t="shared" si="1"/>
        <v>70944</v>
      </c>
      <c r="AB14" s="8">
        <f t="shared" si="1"/>
        <v>0</v>
      </c>
      <c r="AC14" s="8"/>
      <c r="AD14" s="8"/>
    </row>
    <row r="15" spans="1:30" s="11" customFormat="1" ht="37.5" customHeight="1">
      <c r="A15" s="8" t="s">
        <v>4</v>
      </c>
      <c r="B15" s="12" t="s">
        <v>40</v>
      </c>
      <c r="C15" s="12"/>
      <c r="D15" s="7"/>
      <c r="E15" s="15"/>
      <c r="F15" s="16">
        <f>F16</f>
        <v>1</v>
      </c>
      <c r="G15" s="17">
        <f>G16</f>
        <v>270259.7</v>
      </c>
      <c r="H15" s="17">
        <f t="shared" ref="H15:AB15" si="2">H16</f>
        <v>53415.5</v>
      </c>
      <c r="I15" s="17">
        <f t="shared" si="2"/>
        <v>0</v>
      </c>
      <c r="J15" s="17">
        <f t="shared" si="2"/>
        <v>53415.5</v>
      </c>
      <c r="K15" s="17">
        <f t="shared" si="2"/>
        <v>0</v>
      </c>
      <c r="L15" s="17">
        <f t="shared" si="2"/>
        <v>216844.2</v>
      </c>
      <c r="M15" s="17">
        <f t="shared" si="2"/>
        <v>151790.94</v>
      </c>
      <c r="N15" s="17">
        <f t="shared" si="2"/>
        <v>65053.26</v>
      </c>
      <c r="O15" s="17">
        <f t="shared" si="2"/>
        <v>0</v>
      </c>
      <c r="P15" s="17">
        <f t="shared" si="2"/>
        <v>13700</v>
      </c>
      <c r="Q15" s="17">
        <f t="shared" si="2"/>
        <v>0</v>
      </c>
      <c r="R15" s="17">
        <f t="shared" si="2"/>
        <v>13700</v>
      </c>
      <c r="S15" s="17">
        <f t="shared" si="2"/>
        <v>0</v>
      </c>
      <c r="T15" s="17">
        <f t="shared" si="2"/>
        <v>87962</v>
      </c>
      <c r="U15" s="17">
        <f t="shared" si="2"/>
        <v>37698</v>
      </c>
      <c r="V15" s="17">
        <f t="shared" si="2"/>
        <v>118600</v>
      </c>
      <c r="W15" s="17">
        <f t="shared" si="2"/>
        <v>27415</v>
      </c>
      <c r="X15" s="17">
        <f t="shared" si="2"/>
        <v>0</v>
      </c>
      <c r="Y15" s="17">
        <f t="shared" si="2"/>
        <v>27415</v>
      </c>
      <c r="Z15" s="17">
        <f t="shared" si="2"/>
        <v>63827</v>
      </c>
      <c r="AA15" s="17">
        <f t="shared" si="2"/>
        <v>27358</v>
      </c>
      <c r="AB15" s="17">
        <f t="shared" si="2"/>
        <v>0</v>
      </c>
      <c r="AC15" s="17"/>
      <c r="AD15" s="7"/>
    </row>
    <row r="16" spans="1:30" s="11" customFormat="1" ht="37.5" customHeight="1">
      <c r="A16" s="17">
        <v>1</v>
      </c>
      <c r="B16" s="12" t="s">
        <v>41</v>
      </c>
      <c r="C16" s="12"/>
      <c r="D16" s="7"/>
      <c r="E16" s="7"/>
      <c r="F16" s="19">
        <v>1</v>
      </c>
      <c r="G16" s="17">
        <f>SUM(G17)</f>
        <v>270259.7</v>
      </c>
      <c r="H16" s="17">
        <f t="shared" ref="H16:AB16" si="3">SUM(H17)</f>
        <v>53415.5</v>
      </c>
      <c r="I16" s="17">
        <f t="shared" si="3"/>
        <v>0</v>
      </c>
      <c r="J16" s="17">
        <f t="shared" si="3"/>
        <v>53415.5</v>
      </c>
      <c r="K16" s="17">
        <f t="shared" si="3"/>
        <v>0</v>
      </c>
      <c r="L16" s="17">
        <f t="shared" si="3"/>
        <v>216844.2</v>
      </c>
      <c r="M16" s="17">
        <f t="shared" si="3"/>
        <v>151790.94</v>
      </c>
      <c r="N16" s="17">
        <f t="shared" si="3"/>
        <v>65053.26</v>
      </c>
      <c r="O16" s="17">
        <f t="shared" si="3"/>
        <v>0</v>
      </c>
      <c r="P16" s="17">
        <f t="shared" si="3"/>
        <v>13700</v>
      </c>
      <c r="Q16" s="17">
        <f t="shared" si="3"/>
        <v>0</v>
      </c>
      <c r="R16" s="17">
        <f t="shared" si="3"/>
        <v>13700</v>
      </c>
      <c r="S16" s="17">
        <f t="shared" si="3"/>
        <v>0</v>
      </c>
      <c r="T16" s="17">
        <f t="shared" si="3"/>
        <v>87962</v>
      </c>
      <c r="U16" s="17">
        <f t="shared" si="3"/>
        <v>37698</v>
      </c>
      <c r="V16" s="17">
        <f t="shared" si="3"/>
        <v>118600</v>
      </c>
      <c r="W16" s="17">
        <f t="shared" si="3"/>
        <v>27415</v>
      </c>
      <c r="X16" s="17">
        <f t="shared" si="3"/>
        <v>0</v>
      </c>
      <c r="Y16" s="17">
        <f t="shared" si="3"/>
        <v>27415</v>
      </c>
      <c r="Z16" s="17">
        <f t="shared" si="3"/>
        <v>63827</v>
      </c>
      <c r="AA16" s="17">
        <f t="shared" si="3"/>
        <v>27358</v>
      </c>
      <c r="AB16" s="17">
        <f t="shared" si="3"/>
        <v>0</v>
      </c>
      <c r="AC16" s="20"/>
      <c r="AD16" s="20"/>
    </row>
    <row r="17" spans="1:30" s="11" customFormat="1" ht="60.75" customHeight="1">
      <c r="A17" s="21" t="s">
        <v>42</v>
      </c>
      <c r="B17" s="22" t="s">
        <v>43</v>
      </c>
      <c r="C17" s="23" t="s">
        <v>44</v>
      </c>
      <c r="D17" s="23"/>
      <c r="E17" s="23" t="s">
        <v>45</v>
      </c>
      <c r="F17" s="7" t="s">
        <v>46</v>
      </c>
      <c r="G17" s="21">
        <v>270259.7</v>
      </c>
      <c r="H17" s="15">
        <v>53415.5</v>
      </c>
      <c r="I17" s="15"/>
      <c r="J17" s="21">
        <v>53415.5</v>
      </c>
      <c r="K17" s="21" t="s">
        <v>47</v>
      </c>
      <c r="L17" s="7">
        <v>216844.2</v>
      </c>
      <c r="M17" s="7">
        <v>151790.94</v>
      </c>
      <c r="N17" s="7">
        <v>65053.26</v>
      </c>
      <c r="O17" s="21"/>
      <c r="P17" s="21">
        <v>13700</v>
      </c>
      <c r="Q17" s="21"/>
      <c r="R17" s="21">
        <v>13700</v>
      </c>
      <c r="S17" s="21"/>
      <c r="T17" s="21">
        <v>87962</v>
      </c>
      <c r="U17" s="21">
        <v>37698</v>
      </c>
      <c r="V17" s="21">
        <v>118600</v>
      </c>
      <c r="W17" s="21">
        <v>27415</v>
      </c>
      <c r="X17" s="21"/>
      <c r="Y17" s="21">
        <v>27415</v>
      </c>
      <c r="Z17" s="21">
        <v>63827</v>
      </c>
      <c r="AA17" s="21">
        <v>27358</v>
      </c>
      <c r="AB17" s="21"/>
      <c r="AC17" s="7"/>
      <c r="AD17" s="20" t="s">
        <v>48</v>
      </c>
    </row>
    <row r="18" spans="1:30" s="11" customFormat="1" ht="40.5" customHeight="1">
      <c r="A18" s="8" t="s">
        <v>5</v>
      </c>
      <c r="B18" s="12" t="s">
        <v>49</v>
      </c>
      <c r="C18" s="23"/>
      <c r="D18" s="23"/>
      <c r="E18" s="24"/>
      <c r="F18" s="7"/>
      <c r="G18" s="17">
        <f>G19</f>
        <v>962002.8</v>
      </c>
      <c r="H18" s="17">
        <f t="shared" ref="H18:AB18" si="4">H19</f>
        <v>204652.80000000005</v>
      </c>
      <c r="I18" s="17">
        <f t="shared" si="4"/>
        <v>147350.01600000003</v>
      </c>
      <c r="J18" s="17">
        <f t="shared" si="4"/>
        <v>57302.784000000014</v>
      </c>
      <c r="K18" s="17">
        <f t="shared" si="4"/>
        <v>0</v>
      </c>
      <c r="L18" s="17">
        <f t="shared" si="4"/>
        <v>757350</v>
      </c>
      <c r="M18" s="17">
        <f t="shared" si="4"/>
        <v>681615</v>
      </c>
      <c r="N18" s="17">
        <f t="shared" si="4"/>
        <v>75735</v>
      </c>
      <c r="O18" s="17">
        <f t="shared" si="4"/>
        <v>707388</v>
      </c>
      <c r="P18" s="17">
        <f t="shared" si="4"/>
        <v>202654</v>
      </c>
      <c r="Q18" s="17">
        <f t="shared" si="4"/>
        <v>147350</v>
      </c>
      <c r="R18" s="17">
        <f t="shared" si="4"/>
        <v>55304</v>
      </c>
      <c r="S18" s="17">
        <f t="shared" si="4"/>
        <v>0</v>
      </c>
      <c r="T18" s="17">
        <f t="shared" si="4"/>
        <v>454267</v>
      </c>
      <c r="U18" s="17">
        <f t="shared" si="4"/>
        <v>50467</v>
      </c>
      <c r="V18" s="17">
        <f t="shared" si="4"/>
        <v>15000</v>
      </c>
      <c r="W18" s="17">
        <f t="shared" si="4"/>
        <v>0</v>
      </c>
      <c r="X18" s="17">
        <f t="shared" si="4"/>
        <v>0</v>
      </c>
      <c r="Y18" s="17">
        <f t="shared" si="4"/>
        <v>0</v>
      </c>
      <c r="Z18" s="17">
        <f t="shared" si="4"/>
        <v>0</v>
      </c>
      <c r="AA18" s="17">
        <f t="shared" si="4"/>
        <v>15000</v>
      </c>
      <c r="AB18" s="17">
        <f t="shared" si="4"/>
        <v>0</v>
      </c>
      <c r="AC18" s="7"/>
      <c r="AD18" s="7"/>
    </row>
    <row r="19" spans="1:30" s="11" customFormat="1" ht="40.5" customHeight="1">
      <c r="A19" s="8">
        <v>1</v>
      </c>
      <c r="B19" s="12" t="s">
        <v>50</v>
      </c>
      <c r="C19" s="23"/>
      <c r="D19" s="23"/>
      <c r="E19" s="24"/>
      <c r="F19" s="7"/>
      <c r="G19" s="17">
        <f t="shared" ref="G19:AB19" si="5">SUM(G20:G20)</f>
        <v>962002.8</v>
      </c>
      <c r="H19" s="17">
        <f t="shared" si="5"/>
        <v>204652.80000000005</v>
      </c>
      <c r="I19" s="17">
        <f t="shared" si="5"/>
        <v>147350.01600000003</v>
      </c>
      <c r="J19" s="17">
        <f t="shared" si="5"/>
        <v>57302.784000000014</v>
      </c>
      <c r="K19" s="17">
        <f t="shared" si="5"/>
        <v>0</v>
      </c>
      <c r="L19" s="17">
        <f t="shared" si="5"/>
        <v>757350</v>
      </c>
      <c r="M19" s="17">
        <f t="shared" si="5"/>
        <v>681615</v>
      </c>
      <c r="N19" s="17">
        <f t="shared" si="5"/>
        <v>75735</v>
      </c>
      <c r="O19" s="17">
        <f t="shared" si="5"/>
        <v>707388</v>
      </c>
      <c r="P19" s="17">
        <f t="shared" si="5"/>
        <v>202654</v>
      </c>
      <c r="Q19" s="17">
        <f t="shared" si="5"/>
        <v>147350</v>
      </c>
      <c r="R19" s="17">
        <f t="shared" si="5"/>
        <v>55304</v>
      </c>
      <c r="S19" s="17">
        <f t="shared" si="5"/>
        <v>0</v>
      </c>
      <c r="T19" s="17">
        <f t="shared" si="5"/>
        <v>454267</v>
      </c>
      <c r="U19" s="17">
        <f t="shared" si="5"/>
        <v>50467</v>
      </c>
      <c r="V19" s="17">
        <f t="shared" si="5"/>
        <v>15000</v>
      </c>
      <c r="W19" s="17">
        <f t="shared" si="5"/>
        <v>0</v>
      </c>
      <c r="X19" s="17">
        <f t="shared" si="5"/>
        <v>0</v>
      </c>
      <c r="Y19" s="17">
        <f t="shared" si="5"/>
        <v>0</v>
      </c>
      <c r="Z19" s="17">
        <f t="shared" si="5"/>
        <v>0</v>
      </c>
      <c r="AA19" s="17">
        <f t="shared" si="5"/>
        <v>15000</v>
      </c>
      <c r="AB19" s="17">
        <f t="shared" si="5"/>
        <v>0</v>
      </c>
      <c r="AC19" s="7"/>
      <c r="AD19" s="7"/>
    </row>
    <row r="20" spans="1:30" s="27" customFormat="1" ht="77.45" customHeight="1">
      <c r="A20" s="7" t="s">
        <v>42</v>
      </c>
      <c r="B20" s="22" t="s">
        <v>51</v>
      </c>
      <c r="C20" s="23" t="s">
        <v>52</v>
      </c>
      <c r="D20" s="23" t="s">
        <v>53</v>
      </c>
      <c r="E20" s="23" t="s">
        <v>54</v>
      </c>
      <c r="F20" s="7" t="s">
        <v>55</v>
      </c>
      <c r="G20" s="26">
        <v>962002.8</v>
      </c>
      <c r="H20" s="7">
        <v>204652.80000000005</v>
      </c>
      <c r="I20" s="7">
        <v>147350.01600000003</v>
      </c>
      <c r="J20" s="21">
        <v>57302.784000000014</v>
      </c>
      <c r="K20" s="7" t="s">
        <v>56</v>
      </c>
      <c r="L20" s="7">
        <v>757350</v>
      </c>
      <c r="M20" s="7">
        <v>681615</v>
      </c>
      <c r="N20" s="7">
        <v>75735</v>
      </c>
      <c r="O20" s="21">
        <v>707388</v>
      </c>
      <c r="P20" s="21">
        <v>202654</v>
      </c>
      <c r="Q20" s="21">
        <v>147350</v>
      </c>
      <c r="R20" s="21">
        <v>55304</v>
      </c>
      <c r="S20" s="21"/>
      <c r="T20" s="21">
        <v>454267</v>
      </c>
      <c r="U20" s="21">
        <v>50467</v>
      </c>
      <c r="V20" s="21">
        <v>15000</v>
      </c>
      <c r="W20" s="21">
        <v>0</v>
      </c>
      <c r="X20" s="21"/>
      <c r="Y20" s="21"/>
      <c r="Z20" s="21"/>
      <c r="AA20" s="21">
        <v>15000</v>
      </c>
      <c r="AB20" s="21"/>
      <c r="AC20" s="7"/>
      <c r="AD20" s="7" t="s">
        <v>57</v>
      </c>
    </row>
    <row r="21" spans="1:30" s="27" customFormat="1" ht="40.5" customHeight="1">
      <c r="A21" s="8" t="s">
        <v>6</v>
      </c>
      <c r="B21" s="12" t="s">
        <v>58</v>
      </c>
      <c r="C21" s="28"/>
      <c r="D21" s="23"/>
      <c r="E21" s="28"/>
      <c r="F21" s="29">
        <v>1</v>
      </c>
      <c r="G21" s="30">
        <f>G22</f>
        <v>1140384.69</v>
      </c>
      <c r="H21" s="30">
        <f t="shared" ref="H21:AB21" si="6">H22</f>
        <v>203784.68999999994</v>
      </c>
      <c r="I21" s="30">
        <f t="shared" si="6"/>
        <v>0</v>
      </c>
      <c r="J21" s="30">
        <f t="shared" si="6"/>
        <v>203784.68999999994</v>
      </c>
      <c r="K21" s="30">
        <f t="shared" si="6"/>
        <v>0</v>
      </c>
      <c r="L21" s="30">
        <f t="shared" si="6"/>
        <v>936600</v>
      </c>
      <c r="M21" s="30">
        <f t="shared" si="6"/>
        <v>847400</v>
      </c>
      <c r="N21" s="30">
        <f t="shared" si="6"/>
        <v>89200</v>
      </c>
      <c r="O21" s="30">
        <f t="shared" si="6"/>
        <v>765510</v>
      </c>
      <c r="P21" s="30">
        <f t="shared" si="6"/>
        <v>199695</v>
      </c>
      <c r="Q21" s="30">
        <f t="shared" si="6"/>
        <v>0</v>
      </c>
      <c r="R21" s="30">
        <f t="shared" si="6"/>
        <v>142333</v>
      </c>
      <c r="S21" s="30">
        <f t="shared" si="6"/>
        <v>57362</v>
      </c>
      <c r="T21" s="30">
        <f t="shared" si="6"/>
        <v>517982</v>
      </c>
      <c r="U21" s="30">
        <f t="shared" si="6"/>
        <v>47833</v>
      </c>
      <c r="V21" s="30">
        <f t="shared" si="6"/>
        <v>308442</v>
      </c>
      <c r="W21" s="30">
        <f t="shared" si="6"/>
        <v>22585</v>
      </c>
      <c r="X21" s="30">
        <f t="shared" si="6"/>
        <v>0</v>
      </c>
      <c r="Y21" s="30">
        <f t="shared" si="6"/>
        <v>22585</v>
      </c>
      <c r="Z21" s="30">
        <f t="shared" si="6"/>
        <v>257271</v>
      </c>
      <c r="AA21" s="30">
        <f t="shared" si="6"/>
        <v>28586</v>
      </c>
      <c r="AB21" s="30">
        <f t="shared" si="6"/>
        <v>0</v>
      </c>
      <c r="AC21" s="30"/>
      <c r="AD21" s="7"/>
    </row>
    <row r="22" spans="1:30" s="32" customFormat="1" ht="40.5" customHeight="1">
      <c r="A22" s="8">
        <v>1</v>
      </c>
      <c r="B22" s="12" t="s">
        <v>50</v>
      </c>
      <c r="C22" s="25"/>
      <c r="D22" s="31"/>
      <c r="E22" s="25"/>
      <c r="F22" s="13">
        <v>1</v>
      </c>
      <c r="G22" s="30">
        <f>SUM(G23)</f>
        <v>1140384.69</v>
      </c>
      <c r="H22" s="30">
        <f t="shared" ref="H22:AB22" si="7">SUM(H23)</f>
        <v>203784.68999999994</v>
      </c>
      <c r="I22" s="30">
        <f t="shared" si="7"/>
        <v>0</v>
      </c>
      <c r="J22" s="30">
        <f t="shared" si="7"/>
        <v>203784.68999999994</v>
      </c>
      <c r="K22" s="30">
        <f t="shared" si="7"/>
        <v>0</v>
      </c>
      <c r="L22" s="30">
        <f t="shared" si="7"/>
        <v>936600</v>
      </c>
      <c r="M22" s="30">
        <f t="shared" si="7"/>
        <v>847400</v>
      </c>
      <c r="N22" s="30">
        <f t="shared" si="7"/>
        <v>89200</v>
      </c>
      <c r="O22" s="30">
        <f t="shared" si="7"/>
        <v>765510</v>
      </c>
      <c r="P22" s="30">
        <f t="shared" si="7"/>
        <v>199695</v>
      </c>
      <c r="Q22" s="30">
        <f t="shared" si="7"/>
        <v>0</v>
      </c>
      <c r="R22" s="30">
        <f t="shared" si="7"/>
        <v>142333</v>
      </c>
      <c r="S22" s="30">
        <f t="shared" si="7"/>
        <v>57362</v>
      </c>
      <c r="T22" s="30">
        <f t="shared" si="7"/>
        <v>517982</v>
      </c>
      <c r="U22" s="30">
        <f t="shared" si="7"/>
        <v>47833</v>
      </c>
      <c r="V22" s="30">
        <f t="shared" si="7"/>
        <v>308442</v>
      </c>
      <c r="W22" s="30">
        <f t="shared" si="7"/>
        <v>22585</v>
      </c>
      <c r="X22" s="30">
        <f t="shared" si="7"/>
        <v>0</v>
      </c>
      <c r="Y22" s="30">
        <f t="shared" si="7"/>
        <v>22585</v>
      </c>
      <c r="Z22" s="30">
        <f t="shared" si="7"/>
        <v>257271</v>
      </c>
      <c r="AA22" s="30">
        <f t="shared" si="7"/>
        <v>28586</v>
      </c>
      <c r="AB22" s="30">
        <f t="shared" si="7"/>
        <v>0</v>
      </c>
      <c r="AC22" s="8"/>
      <c r="AD22" s="8"/>
    </row>
    <row r="23" spans="1:30" s="27" customFormat="1" ht="103.5" customHeight="1">
      <c r="A23" s="7" t="s">
        <v>42</v>
      </c>
      <c r="B23" s="22" t="s">
        <v>59</v>
      </c>
      <c r="C23" s="23" t="s">
        <v>60</v>
      </c>
      <c r="D23" s="23" t="s">
        <v>61</v>
      </c>
      <c r="E23" s="28" t="s">
        <v>62</v>
      </c>
      <c r="F23" s="7" t="s">
        <v>63</v>
      </c>
      <c r="G23" s="33">
        <v>1140384.69</v>
      </c>
      <c r="H23" s="26">
        <v>203784.68999999994</v>
      </c>
      <c r="I23" s="26">
        <v>0</v>
      </c>
      <c r="J23" s="21">
        <v>203784.68999999994</v>
      </c>
      <c r="K23" s="26" t="s">
        <v>64</v>
      </c>
      <c r="L23" s="26">
        <v>936600</v>
      </c>
      <c r="M23" s="26">
        <v>847400</v>
      </c>
      <c r="N23" s="7">
        <v>89200</v>
      </c>
      <c r="O23" s="21">
        <v>765510</v>
      </c>
      <c r="P23" s="21">
        <v>199695</v>
      </c>
      <c r="Q23" s="21"/>
      <c r="R23" s="21">
        <v>142333</v>
      </c>
      <c r="S23" s="21">
        <v>57362</v>
      </c>
      <c r="T23" s="21">
        <v>517982</v>
      </c>
      <c r="U23" s="21">
        <v>47833</v>
      </c>
      <c r="V23" s="21">
        <v>308442</v>
      </c>
      <c r="W23" s="21">
        <v>22585</v>
      </c>
      <c r="X23" s="21">
        <v>0</v>
      </c>
      <c r="Y23" s="21">
        <v>22585</v>
      </c>
      <c r="Z23" s="21">
        <v>257271</v>
      </c>
      <c r="AA23" s="21">
        <v>28586</v>
      </c>
      <c r="AB23" s="21"/>
      <c r="AC23" s="7"/>
      <c r="AD23" s="7" t="s">
        <v>65</v>
      </c>
    </row>
    <row r="24" spans="1:30" s="32" customFormat="1" ht="36" customHeight="1">
      <c r="A24" s="8" t="s">
        <v>10</v>
      </c>
      <c r="B24" s="12" t="s">
        <v>66</v>
      </c>
      <c r="C24" s="31"/>
      <c r="D24" s="31"/>
      <c r="E24" s="25"/>
      <c r="F24" s="34" t="e">
        <f>F25</f>
        <v>#REF!</v>
      </c>
      <c r="G24" s="35">
        <f>G25</f>
        <v>738527</v>
      </c>
      <c r="H24" s="35">
        <f t="shared" ref="H24:AB25" si="8">H25</f>
        <v>260693</v>
      </c>
      <c r="I24" s="35">
        <f t="shared" si="8"/>
        <v>0</v>
      </c>
      <c r="J24" s="35">
        <f t="shared" si="8"/>
        <v>260693</v>
      </c>
      <c r="K24" s="35">
        <f t="shared" si="8"/>
        <v>0</v>
      </c>
      <c r="L24" s="35">
        <f t="shared" si="8"/>
        <v>477834</v>
      </c>
      <c r="M24" s="35">
        <f t="shared" si="8"/>
        <v>477834</v>
      </c>
      <c r="N24" s="35">
        <f t="shared" si="8"/>
        <v>0</v>
      </c>
      <c r="O24" s="35">
        <f t="shared" si="8"/>
        <v>406828</v>
      </c>
      <c r="P24" s="35">
        <f t="shared" si="8"/>
        <v>127133</v>
      </c>
      <c r="Q24" s="35">
        <f t="shared" si="8"/>
        <v>0</v>
      </c>
      <c r="R24" s="35">
        <f t="shared" si="8"/>
        <v>190833</v>
      </c>
      <c r="S24" s="35">
        <f t="shared" si="8"/>
        <v>63533</v>
      </c>
      <c r="T24" s="35">
        <f t="shared" si="8"/>
        <v>152462</v>
      </c>
      <c r="U24" s="35">
        <f t="shared" si="8"/>
        <v>0</v>
      </c>
      <c r="V24" s="35">
        <f t="shared" si="8"/>
        <v>209652</v>
      </c>
      <c r="W24" s="35">
        <f t="shared" si="8"/>
        <v>50000</v>
      </c>
      <c r="X24" s="35">
        <f t="shared" si="8"/>
        <v>0</v>
      </c>
      <c r="Y24" s="35">
        <f t="shared" si="8"/>
        <v>50000</v>
      </c>
      <c r="Z24" s="35">
        <f t="shared" si="8"/>
        <v>139652</v>
      </c>
      <c r="AA24" s="35">
        <f t="shared" si="8"/>
        <v>0</v>
      </c>
      <c r="AB24" s="35">
        <f t="shared" si="8"/>
        <v>20000</v>
      </c>
      <c r="AC24" s="35"/>
      <c r="AD24" s="8"/>
    </row>
    <row r="25" spans="1:30" s="32" customFormat="1" ht="36" customHeight="1">
      <c r="A25" s="8" t="s">
        <v>4</v>
      </c>
      <c r="B25" s="12" t="s">
        <v>67</v>
      </c>
      <c r="C25" s="23"/>
      <c r="D25" s="23"/>
      <c r="E25" s="28"/>
      <c r="F25" s="34" t="e">
        <f>#REF!+F26</f>
        <v>#REF!</v>
      </c>
      <c r="G25" s="35">
        <f>G26</f>
        <v>738527</v>
      </c>
      <c r="H25" s="35">
        <f t="shared" si="8"/>
        <v>260693</v>
      </c>
      <c r="I25" s="35">
        <f t="shared" si="8"/>
        <v>0</v>
      </c>
      <c r="J25" s="35">
        <f t="shared" si="8"/>
        <v>260693</v>
      </c>
      <c r="K25" s="35">
        <f t="shared" si="8"/>
        <v>0</v>
      </c>
      <c r="L25" s="35">
        <f t="shared" si="8"/>
        <v>477834</v>
      </c>
      <c r="M25" s="35">
        <f t="shared" si="8"/>
        <v>477834</v>
      </c>
      <c r="N25" s="35">
        <f t="shared" si="8"/>
        <v>0</v>
      </c>
      <c r="O25" s="35">
        <f t="shared" si="8"/>
        <v>406828</v>
      </c>
      <c r="P25" s="35">
        <f t="shared" si="8"/>
        <v>127133</v>
      </c>
      <c r="Q25" s="35">
        <f t="shared" si="8"/>
        <v>0</v>
      </c>
      <c r="R25" s="35">
        <f t="shared" si="8"/>
        <v>190833</v>
      </c>
      <c r="S25" s="35">
        <f t="shared" si="8"/>
        <v>63533</v>
      </c>
      <c r="T25" s="35">
        <f t="shared" si="8"/>
        <v>152462</v>
      </c>
      <c r="U25" s="35">
        <f t="shared" si="8"/>
        <v>0</v>
      </c>
      <c r="V25" s="35">
        <f t="shared" si="8"/>
        <v>209652</v>
      </c>
      <c r="W25" s="35">
        <f t="shared" si="8"/>
        <v>50000</v>
      </c>
      <c r="X25" s="35">
        <f t="shared" si="8"/>
        <v>0</v>
      </c>
      <c r="Y25" s="35">
        <f t="shared" si="8"/>
        <v>50000</v>
      </c>
      <c r="Z25" s="35">
        <f t="shared" si="8"/>
        <v>139652</v>
      </c>
      <c r="AA25" s="35">
        <f t="shared" si="8"/>
        <v>0</v>
      </c>
      <c r="AB25" s="35">
        <f t="shared" si="8"/>
        <v>20000</v>
      </c>
      <c r="AC25" s="7"/>
      <c r="AD25" s="7"/>
    </row>
    <row r="26" spans="1:30" ht="36" customHeight="1">
      <c r="A26" s="8">
        <v>1</v>
      </c>
      <c r="B26" s="36" t="s">
        <v>68</v>
      </c>
      <c r="C26" s="23"/>
      <c r="D26" s="23"/>
      <c r="E26" s="24"/>
      <c r="F26" s="29">
        <v>1</v>
      </c>
      <c r="G26" s="17">
        <f>SUM(G27:G28)</f>
        <v>738527</v>
      </c>
      <c r="H26" s="17">
        <f t="shared" ref="H26:AB26" si="9">SUM(H27:H28)</f>
        <v>260693</v>
      </c>
      <c r="I26" s="17">
        <f t="shared" si="9"/>
        <v>0</v>
      </c>
      <c r="J26" s="17">
        <f t="shared" si="9"/>
        <v>260693</v>
      </c>
      <c r="K26" s="17">
        <f t="shared" si="9"/>
        <v>0</v>
      </c>
      <c r="L26" s="17">
        <f t="shared" si="9"/>
        <v>477834</v>
      </c>
      <c r="M26" s="17">
        <f t="shared" si="9"/>
        <v>477834</v>
      </c>
      <c r="N26" s="17">
        <f t="shared" si="9"/>
        <v>0</v>
      </c>
      <c r="O26" s="17">
        <f t="shared" si="9"/>
        <v>406828</v>
      </c>
      <c r="P26" s="17">
        <f t="shared" si="9"/>
        <v>127133</v>
      </c>
      <c r="Q26" s="17">
        <f t="shared" si="9"/>
        <v>0</v>
      </c>
      <c r="R26" s="17">
        <f t="shared" si="9"/>
        <v>190833</v>
      </c>
      <c r="S26" s="17">
        <f t="shared" si="9"/>
        <v>63533</v>
      </c>
      <c r="T26" s="17">
        <f t="shared" si="9"/>
        <v>152462</v>
      </c>
      <c r="U26" s="17">
        <f t="shared" si="9"/>
        <v>0</v>
      </c>
      <c r="V26" s="17">
        <f t="shared" si="9"/>
        <v>209652</v>
      </c>
      <c r="W26" s="17">
        <f t="shared" si="9"/>
        <v>50000</v>
      </c>
      <c r="X26" s="17">
        <f t="shared" si="9"/>
        <v>0</v>
      </c>
      <c r="Y26" s="17">
        <f t="shared" si="9"/>
        <v>50000</v>
      </c>
      <c r="Z26" s="17">
        <f t="shared" si="9"/>
        <v>139652</v>
      </c>
      <c r="AA26" s="17">
        <f t="shared" si="9"/>
        <v>0</v>
      </c>
      <c r="AB26" s="17">
        <f t="shared" si="9"/>
        <v>20000</v>
      </c>
      <c r="AC26" s="17"/>
      <c r="AD26" s="7"/>
    </row>
    <row r="27" spans="1:30" ht="53.25" customHeight="1">
      <c r="A27" s="7" t="s">
        <v>42</v>
      </c>
      <c r="B27" s="22" t="s">
        <v>69</v>
      </c>
      <c r="C27" s="23" t="s">
        <v>70</v>
      </c>
      <c r="D27" s="23" t="s">
        <v>71</v>
      </c>
      <c r="E27" s="23" t="s">
        <v>72</v>
      </c>
      <c r="F27" s="7" t="s">
        <v>73</v>
      </c>
      <c r="G27" s="26">
        <v>415205</v>
      </c>
      <c r="H27" s="26">
        <v>118652</v>
      </c>
      <c r="I27" s="26"/>
      <c r="J27" s="21">
        <v>118652</v>
      </c>
      <c r="K27" s="26" t="s">
        <v>74</v>
      </c>
      <c r="L27" s="26">
        <v>296553</v>
      </c>
      <c r="M27" s="26">
        <v>296553</v>
      </c>
      <c r="N27" s="7">
        <v>0</v>
      </c>
      <c r="O27" s="21">
        <v>203414</v>
      </c>
      <c r="P27" s="21">
        <v>127133</v>
      </c>
      <c r="Q27" s="21"/>
      <c r="R27" s="21">
        <v>63600</v>
      </c>
      <c r="S27" s="21">
        <v>63533</v>
      </c>
      <c r="T27" s="21">
        <v>76281</v>
      </c>
      <c r="U27" s="21"/>
      <c r="V27" s="21">
        <v>169652</v>
      </c>
      <c r="W27" s="21">
        <v>30000</v>
      </c>
      <c r="X27" s="21"/>
      <c r="Y27" s="21">
        <v>30000</v>
      </c>
      <c r="Z27" s="21">
        <v>139652</v>
      </c>
      <c r="AA27" s="21"/>
      <c r="AB27" s="21"/>
      <c r="AC27" s="7"/>
      <c r="AD27" s="7" t="s">
        <v>7</v>
      </c>
    </row>
    <row r="28" spans="1:30" ht="96" customHeight="1">
      <c r="A28" s="7" t="s">
        <v>75</v>
      </c>
      <c r="B28" s="22" t="s">
        <v>76</v>
      </c>
      <c r="C28" s="23" t="s">
        <v>77</v>
      </c>
      <c r="D28" s="23" t="s">
        <v>78</v>
      </c>
      <c r="E28" s="23" t="s">
        <v>79</v>
      </c>
      <c r="F28" s="7" t="s">
        <v>80</v>
      </c>
      <c r="G28" s="26">
        <v>323322</v>
      </c>
      <c r="H28" s="26">
        <v>142041</v>
      </c>
      <c r="I28" s="26"/>
      <c r="J28" s="21">
        <v>142041</v>
      </c>
      <c r="K28" s="26"/>
      <c r="L28" s="26">
        <v>181281</v>
      </c>
      <c r="M28" s="26">
        <v>181281</v>
      </c>
      <c r="N28" s="7"/>
      <c r="O28" s="21">
        <v>203414</v>
      </c>
      <c r="P28" s="21">
        <v>0</v>
      </c>
      <c r="Q28" s="21"/>
      <c r="R28" s="21">
        <v>127233</v>
      </c>
      <c r="S28" s="21"/>
      <c r="T28" s="21">
        <v>76181</v>
      </c>
      <c r="U28" s="21"/>
      <c r="V28" s="21">
        <v>40000</v>
      </c>
      <c r="W28" s="21">
        <v>20000</v>
      </c>
      <c r="X28" s="21"/>
      <c r="Y28" s="21">
        <v>20000</v>
      </c>
      <c r="Z28" s="21"/>
      <c r="AA28" s="21"/>
      <c r="AB28" s="21">
        <v>20000</v>
      </c>
      <c r="AC28" s="7"/>
      <c r="AD28" s="7" t="s">
        <v>81</v>
      </c>
    </row>
    <row r="29" spans="1:30">
      <c r="A29" s="18"/>
      <c r="B29" s="37"/>
      <c r="C29" s="37"/>
      <c r="D29" s="18"/>
      <c r="E29" s="18"/>
      <c r="F29" s="18"/>
      <c r="G29" s="18"/>
      <c r="H29" s="18"/>
      <c r="I29" s="18"/>
      <c r="J29" s="18"/>
      <c r="K29" s="18"/>
      <c r="L29" s="18"/>
      <c r="M29" s="18"/>
      <c r="N29" s="38"/>
      <c r="O29" s="38"/>
      <c r="P29" s="38"/>
      <c r="Q29" s="38"/>
      <c r="R29" s="38"/>
      <c r="S29" s="38"/>
      <c r="T29" s="38"/>
      <c r="U29" s="38"/>
      <c r="V29" s="38"/>
      <c r="W29" s="38"/>
      <c r="X29" s="38"/>
      <c r="Y29" s="38"/>
      <c r="Z29" s="38"/>
      <c r="AA29" s="38"/>
      <c r="AB29" s="38"/>
      <c r="AC29" s="18"/>
      <c r="AD29" s="18"/>
    </row>
    <row r="30" spans="1:30">
      <c r="A30" s="18"/>
      <c r="B30" s="37"/>
      <c r="C30" s="37"/>
      <c r="D30" s="18"/>
      <c r="E30" s="18"/>
      <c r="F30" s="18"/>
      <c r="G30" s="18"/>
      <c r="H30" s="18"/>
      <c r="I30" s="18"/>
      <c r="J30" s="18"/>
      <c r="K30" s="18"/>
      <c r="L30" s="18"/>
      <c r="M30" s="18"/>
      <c r="N30" s="38"/>
      <c r="O30" s="38"/>
      <c r="P30" s="38"/>
      <c r="Q30" s="38"/>
      <c r="R30" s="38"/>
      <c r="S30" s="38"/>
      <c r="T30" s="38"/>
      <c r="U30" s="38"/>
      <c r="V30" s="38"/>
      <c r="W30" s="38"/>
      <c r="X30" s="38"/>
      <c r="Y30" s="38"/>
      <c r="Z30" s="38"/>
      <c r="AA30" s="38"/>
      <c r="AB30" s="38"/>
      <c r="AC30" s="18"/>
      <c r="AD30" s="18"/>
    </row>
    <row r="31" spans="1:30">
      <c r="A31" s="18"/>
      <c r="B31" s="37"/>
      <c r="C31" s="37"/>
      <c r="D31" s="18"/>
      <c r="E31" s="18"/>
      <c r="F31" s="18"/>
      <c r="G31" s="18"/>
      <c r="H31" s="18"/>
      <c r="I31" s="18"/>
      <c r="J31" s="18"/>
      <c r="K31" s="18"/>
      <c r="L31" s="18"/>
      <c r="M31" s="18"/>
      <c r="N31" s="38"/>
      <c r="O31" s="38"/>
      <c r="P31" s="38"/>
      <c r="Q31" s="38"/>
      <c r="R31" s="38"/>
      <c r="S31" s="38"/>
      <c r="T31" s="38"/>
      <c r="U31" s="38"/>
      <c r="V31" s="38"/>
      <c r="W31" s="38"/>
      <c r="X31" s="38"/>
      <c r="Y31" s="38"/>
      <c r="Z31" s="38"/>
      <c r="AA31" s="38"/>
      <c r="AB31" s="38"/>
      <c r="AC31" s="18"/>
      <c r="AD31" s="18"/>
    </row>
    <row r="32" spans="1:30">
      <c r="A32" s="18"/>
      <c r="B32" s="37"/>
      <c r="C32" s="37"/>
      <c r="D32" s="18"/>
      <c r="E32" s="18"/>
      <c r="F32" s="18"/>
      <c r="G32" s="18"/>
      <c r="H32" s="18"/>
      <c r="I32" s="18"/>
      <c r="J32" s="18"/>
      <c r="K32" s="18"/>
      <c r="L32" s="18"/>
      <c r="M32" s="18"/>
      <c r="N32" s="38"/>
      <c r="O32" s="38"/>
      <c r="P32" s="38"/>
      <c r="Q32" s="38"/>
      <c r="R32" s="38"/>
      <c r="S32" s="38"/>
      <c r="T32" s="38"/>
      <c r="U32" s="38"/>
      <c r="V32" s="38"/>
      <c r="W32" s="38"/>
      <c r="X32" s="38"/>
      <c r="Y32" s="38"/>
      <c r="Z32" s="38"/>
      <c r="AA32" s="38"/>
      <c r="AB32" s="38"/>
      <c r="AC32" s="18"/>
      <c r="AD32" s="18"/>
    </row>
    <row r="33" spans="1:30">
      <c r="A33" s="18"/>
      <c r="B33" s="37"/>
      <c r="C33" s="37"/>
      <c r="D33" s="18"/>
      <c r="E33" s="18"/>
      <c r="F33" s="18"/>
      <c r="G33" s="18"/>
      <c r="H33" s="18"/>
      <c r="I33" s="18"/>
      <c r="J33" s="18"/>
      <c r="K33" s="18"/>
      <c r="L33" s="18"/>
      <c r="M33" s="18"/>
      <c r="N33" s="38"/>
      <c r="O33" s="38"/>
      <c r="P33" s="38"/>
      <c r="Q33" s="38"/>
      <c r="R33" s="38"/>
      <c r="S33" s="38"/>
      <c r="T33" s="38"/>
      <c r="U33" s="38"/>
      <c r="V33" s="38"/>
      <c r="W33" s="38"/>
      <c r="X33" s="38"/>
      <c r="Y33" s="38"/>
      <c r="Z33" s="38"/>
      <c r="AA33" s="38"/>
      <c r="AB33" s="38"/>
      <c r="AC33" s="18"/>
      <c r="AD33" s="18"/>
    </row>
    <row r="34" spans="1:30">
      <c r="A34" s="18"/>
      <c r="B34" s="37"/>
      <c r="C34" s="37"/>
      <c r="D34" s="18"/>
      <c r="E34" s="18"/>
      <c r="F34" s="18"/>
      <c r="G34" s="18"/>
      <c r="H34" s="18"/>
      <c r="I34" s="18"/>
      <c r="J34" s="18"/>
      <c r="K34" s="18"/>
      <c r="L34" s="18"/>
      <c r="M34" s="18"/>
      <c r="N34" s="38"/>
      <c r="O34" s="38"/>
      <c r="P34" s="38"/>
      <c r="Q34" s="38"/>
      <c r="R34" s="38"/>
      <c r="S34" s="38"/>
      <c r="T34" s="38"/>
      <c r="U34" s="38"/>
      <c r="V34" s="38"/>
      <c r="W34" s="38"/>
      <c r="X34" s="38"/>
      <c r="Y34" s="38"/>
      <c r="Z34" s="38"/>
      <c r="AA34" s="38"/>
      <c r="AB34" s="38"/>
      <c r="AC34" s="18"/>
      <c r="AD34" s="18"/>
    </row>
    <row r="35" spans="1:30">
      <c r="A35" s="18"/>
      <c r="B35" s="37"/>
      <c r="C35" s="37"/>
      <c r="D35" s="18"/>
      <c r="E35" s="18"/>
      <c r="F35" s="18"/>
      <c r="G35" s="18"/>
      <c r="H35" s="18"/>
      <c r="I35" s="18"/>
      <c r="J35" s="18"/>
      <c r="K35" s="18"/>
      <c r="L35" s="18"/>
      <c r="M35" s="18"/>
      <c r="N35" s="38"/>
      <c r="O35" s="38"/>
      <c r="P35" s="38"/>
      <c r="Q35" s="38"/>
      <c r="R35" s="38"/>
      <c r="S35" s="38"/>
      <c r="T35" s="38"/>
      <c r="U35" s="38"/>
      <c r="V35" s="38"/>
      <c r="W35" s="38"/>
      <c r="X35" s="38"/>
      <c r="Y35" s="38"/>
      <c r="Z35" s="38"/>
      <c r="AA35" s="38"/>
      <c r="AB35" s="38"/>
      <c r="AC35" s="18"/>
      <c r="AD35" s="18"/>
    </row>
    <row r="36" spans="1:30">
      <c r="A36" s="18"/>
      <c r="B36" s="37"/>
      <c r="C36" s="37"/>
      <c r="D36" s="18"/>
      <c r="E36" s="18"/>
      <c r="F36" s="18"/>
      <c r="G36" s="18"/>
      <c r="H36" s="18"/>
      <c r="I36" s="18"/>
      <c r="J36" s="18"/>
      <c r="K36" s="18"/>
      <c r="L36" s="18"/>
      <c r="M36" s="18"/>
      <c r="N36" s="38"/>
      <c r="O36" s="38"/>
      <c r="P36" s="38"/>
      <c r="Q36" s="38"/>
      <c r="R36" s="38"/>
      <c r="S36" s="38"/>
      <c r="T36" s="38"/>
      <c r="U36" s="38"/>
      <c r="V36" s="38"/>
      <c r="W36" s="38"/>
      <c r="X36" s="38"/>
      <c r="Y36" s="38"/>
      <c r="Z36" s="38"/>
      <c r="AA36" s="38"/>
      <c r="AB36" s="38"/>
      <c r="AC36" s="18"/>
      <c r="AD36" s="18"/>
    </row>
    <row r="37" spans="1:30">
      <c r="A37" s="18"/>
      <c r="B37" s="37"/>
      <c r="C37" s="37"/>
      <c r="D37" s="18"/>
      <c r="E37" s="18"/>
      <c r="F37" s="18"/>
      <c r="G37" s="18"/>
      <c r="H37" s="18"/>
      <c r="I37" s="18"/>
      <c r="J37" s="18"/>
      <c r="K37" s="18"/>
      <c r="L37" s="18"/>
      <c r="M37" s="18"/>
      <c r="N37" s="38"/>
      <c r="O37" s="38"/>
      <c r="P37" s="38"/>
      <c r="Q37" s="38"/>
      <c r="R37" s="38"/>
      <c r="S37" s="38"/>
      <c r="T37" s="38"/>
      <c r="U37" s="38"/>
      <c r="V37" s="38"/>
      <c r="W37" s="38"/>
      <c r="X37" s="38"/>
      <c r="Y37" s="38"/>
      <c r="Z37" s="38"/>
      <c r="AA37" s="38"/>
      <c r="AB37" s="38"/>
      <c r="AC37" s="18"/>
      <c r="AD37" s="18"/>
    </row>
    <row r="38" spans="1:30">
      <c r="A38" s="18"/>
      <c r="B38" s="37"/>
      <c r="C38" s="37"/>
      <c r="D38" s="18"/>
      <c r="E38" s="18"/>
      <c r="F38" s="18"/>
      <c r="G38" s="18"/>
      <c r="H38" s="18"/>
      <c r="I38" s="18"/>
      <c r="J38" s="18"/>
      <c r="K38" s="18"/>
      <c r="L38" s="18"/>
      <c r="M38" s="18"/>
      <c r="N38" s="38"/>
      <c r="O38" s="38"/>
      <c r="P38" s="38"/>
      <c r="Q38" s="38"/>
      <c r="R38" s="38"/>
      <c r="S38" s="38"/>
      <c r="T38" s="38"/>
      <c r="U38" s="38"/>
      <c r="V38" s="38"/>
      <c r="W38" s="38"/>
      <c r="X38" s="38"/>
      <c r="Y38" s="38"/>
      <c r="Z38" s="38"/>
      <c r="AA38" s="38"/>
      <c r="AB38" s="38"/>
      <c r="AC38" s="18"/>
      <c r="AD38" s="18"/>
    </row>
    <row r="39" spans="1:30">
      <c r="A39" s="18"/>
      <c r="B39" s="37"/>
      <c r="C39" s="37"/>
      <c r="D39" s="18"/>
      <c r="E39" s="18"/>
      <c r="F39" s="18"/>
      <c r="G39" s="18"/>
      <c r="H39" s="18"/>
      <c r="I39" s="18"/>
      <c r="J39" s="18"/>
      <c r="K39" s="18"/>
      <c r="L39" s="18"/>
      <c r="M39" s="18"/>
      <c r="N39" s="38"/>
      <c r="O39" s="38"/>
      <c r="P39" s="38"/>
      <c r="Q39" s="38"/>
      <c r="R39" s="38"/>
      <c r="S39" s="38"/>
      <c r="T39" s="38"/>
      <c r="U39" s="38"/>
      <c r="V39" s="38"/>
      <c r="W39" s="38"/>
      <c r="X39" s="38"/>
      <c r="Y39" s="38"/>
      <c r="Z39" s="38"/>
      <c r="AA39" s="38"/>
      <c r="AB39" s="38"/>
      <c r="AC39" s="18"/>
      <c r="AD39" s="18"/>
    </row>
    <row r="40" spans="1:30">
      <c r="A40" s="18"/>
      <c r="B40" s="37"/>
      <c r="C40" s="37"/>
      <c r="D40" s="18"/>
      <c r="E40" s="18"/>
      <c r="F40" s="18"/>
      <c r="G40" s="18"/>
      <c r="H40" s="18"/>
      <c r="I40" s="18"/>
      <c r="J40" s="18"/>
      <c r="K40" s="18"/>
      <c r="L40" s="18"/>
      <c r="M40" s="18"/>
      <c r="N40" s="38"/>
      <c r="O40" s="38"/>
      <c r="P40" s="38"/>
      <c r="Q40" s="38"/>
      <c r="R40" s="38"/>
      <c r="S40" s="38"/>
      <c r="T40" s="38"/>
      <c r="U40" s="38"/>
      <c r="V40" s="38"/>
      <c r="W40" s="38"/>
      <c r="X40" s="38"/>
      <c r="Y40" s="38"/>
      <c r="Z40" s="38"/>
      <c r="AA40" s="38"/>
      <c r="AB40" s="38"/>
      <c r="AC40" s="18"/>
      <c r="AD40" s="18"/>
    </row>
    <row r="41" spans="1:30">
      <c r="A41" s="18"/>
      <c r="B41" s="37"/>
      <c r="C41" s="37"/>
      <c r="D41" s="18"/>
      <c r="E41" s="18"/>
      <c r="F41" s="18"/>
      <c r="G41" s="18"/>
      <c r="H41" s="18"/>
      <c r="I41" s="18"/>
      <c r="J41" s="18"/>
      <c r="K41" s="18"/>
      <c r="L41" s="18"/>
      <c r="M41" s="18"/>
      <c r="N41" s="38"/>
      <c r="O41" s="38"/>
      <c r="P41" s="38"/>
      <c r="Q41" s="38"/>
      <c r="R41" s="38"/>
      <c r="S41" s="38"/>
      <c r="T41" s="38"/>
      <c r="U41" s="38"/>
      <c r="V41" s="38"/>
      <c r="W41" s="38"/>
      <c r="X41" s="38"/>
      <c r="Y41" s="38"/>
      <c r="Z41" s="38"/>
      <c r="AA41" s="38"/>
      <c r="AB41" s="38"/>
      <c r="AC41" s="18"/>
      <c r="AD41" s="18"/>
    </row>
    <row r="42" spans="1:30">
      <c r="A42" s="18"/>
      <c r="B42" s="37"/>
      <c r="C42" s="37"/>
      <c r="D42" s="18"/>
      <c r="E42" s="18"/>
      <c r="F42" s="18"/>
      <c r="G42" s="18"/>
      <c r="H42" s="18"/>
      <c r="I42" s="18"/>
      <c r="J42" s="18"/>
      <c r="K42" s="18"/>
      <c r="L42" s="18"/>
      <c r="M42" s="18"/>
      <c r="N42" s="38"/>
      <c r="O42" s="38"/>
      <c r="P42" s="38"/>
      <c r="Q42" s="38"/>
      <c r="R42" s="38"/>
      <c r="S42" s="38"/>
      <c r="T42" s="38"/>
      <c r="U42" s="38"/>
      <c r="V42" s="38"/>
      <c r="W42" s="38"/>
      <c r="X42" s="38"/>
      <c r="Y42" s="38"/>
      <c r="Z42" s="38"/>
      <c r="AA42" s="38"/>
      <c r="AB42" s="38"/>
      <c r="AC42" s="18"/>
      <c r="AD42" s="18"/>
    </row>
    <row r="43" spans="1:30">
      <c r="A43" s="18"/>
      <c r="B43" s="37"/>
      <c r="C43" s="37"/>
      <c r="D43" s="18"/>
      <c r="E43" s="18"/>
      <c r="F43" s="18"/>
      <c r="G43" s="18"/>
      <c r="H43" s="18"/>
      <c r="I43" s="18"/>
      <c r="J43" s="18"/>
      <c r="K43" s="18"/>
      <c r="L43" s="18"/>
      <c r="M43" s="18"/>
      <c r="N43" s="38"/>
      <c r="O43" s="38"/>
      <c r="P43" s="38"/>
      <c r="Q43" s="38"/>
      <c r="R43" s="38"/>
      <c r="S43" s="38"/>
      <c r="T43" s="38"/>
      <c r="U43" s="38"/>
      <c r="V43" s="38"/>
      <c r="W43" s="38"/>
      <c r="X43" s="38"/>
      <c r="Y43" s="38"/>
      <c r="Z43" s="38"/>
      <c r="AA43" s="38"/>
      <c r="AB43" s="38"/>
      <c r="AC43" s="18"/>
      <c r="AD43" s="18"/>
    </row>
    <row r="44" spans="1:30">
      <c r="A44" s="18"/>
      <c r="B44" s="37"/>
      <c r="C44" s="37"/>
      <c r="D44" s="18"/>
      <c r="E44" s="18"/>
      <c r="F44" s="18"/>
      <c r="G44" s="18"/>
      <c r="H44" s="18"/>
      <c r="I44" s="18"/>
      <c r="J44" s="18"/>
      <c r="K44" s="18"/>
      <c r="L44" s="18"/>
      <c r="M44" s="18"/>
      <c r="N44" s="38"/>
      <c r="O44" s="38"/>
      <c r="P44" s="38"/>
      <c r="Q44" s="38"/>
      <c r="R44" s="38"/>
      <c r="S44" s="38"/>
      <c r="T44" s="38"/>
      <c r="U44" s="38"/>
      <c r="V44" s="38"/>
      <c r="W44" s="38"/>
      <c r="X44" s="38"/>
      <c r="Y44" s="38"/>
      <c r="Z44" s="38"/>
      <c r="AA44" s="38"/>
      <c r="AB44" s="38"/>
      <c r="AC44" s="18"/>
      <c r="AD44" s="18"/>
    </row>
    <row r="45" spans="1:30">
      <c r="A45" s="18"/>
      <c r="B45" s="37"/>
      <c r="C45" s="37"/>
      <c r="D45" s="18"/>
      <c r="E45" s="18"/>
      <c r="F45" s="18"/>
      <c r="G45" s="18"/>
      <c r="H45" s="18"/>
      <c r="I45" s="18"/>
      <c r="J45" s="18"/>
      <c r="K45" s="18"/>
      <c r="L45" s="18"/>
      <c r="M45" s="18"/>
      <c r="N45" s="38"/>
      <c r="O45" s="38"/>
      <c r="P45" s="38"/>
      <c r="Q45" s="38"/>
      <c r="R45" s="38"/>
      <c r="S45" s="38"/>
      <c r="T45" s="38"/>
      <c r="U45" s="38"/>
      <c r="V45" s="38"/>
      <c r="W45" s="38"/>
      <c r="X45" s="38"/>
      <c r="Y45" s="38"/>
      <c r="Z45" s="38"/>
      <c r="AA45" s="38"/>
      <c r="AB45" s="38"/>
      <c r="AC45" s="18"/>
      <c r="AD45" s="18"/>
    </row>
    <row r="46" spans="1:30">
      <c r="A46" s="18"/>
      <c r="B46" s="37"/>
      <c r="C46" s="37"/>
      <c r="D46" s="18"/>
      <c r="E46" s="18"/>
      <c r="F46" s="18"/>
      <c r="G46" s="18"/>
      <c r="H46" s="18"/>
      <c r="I46" s="18"/>
      <c r="J46" s="18"/>
      <c r="K46" s="18"/>
      <c r="L46" s="18"/>
      <c r="M46" s="18"/>
      <c r="N46" s="38"/>
      <c r="O46" s="38"/>
      <c r="P46" s="38"/>
      <c r="Q46" s="38"/>
      <c r="R46" s="38"/>
      <c r="S46" s="38"/>
      <c r="T46" s="38"/>
      <c r="U46" s="38"/>
      <c r="V46" s="38"/>
      <c r="W46" s="38"/>
      <c r="X46" s="38"/>
      <c r="Y46" s="38"/>
      <c r="Z46" s="38"/>
      <c r="AA46" s="38"/>
      <c r="AB46" s="38"/>
      <c r="AC46" s="18"/>
      <c r="AD46" s="18"/>
    </row>
    <row r="47" spans="1:30">
      <c r="A47" s="18"/>
      <c r="B47" s="37"/>
      <c r="C47" s="37"/>
      <c r="D47" s="18"/>
      <c r="E47" s="18"/>
      <c r="F47" s="18"/>
      <c r="G47" s="18"/>
      <c r="H47" s="18"/>
      <c r="I47" s="18"/>
      <c r="J47" s="18"/>
      <c r="K47" s="18"/>
      <c r="L47" s="18"/>
      <c r="M47" s="18"/>
      <c r="N47" s="38"/>
      <c r="O47" s="38"/>
      <c r="P47" s="38"/>
      <c r="Q47" s="38"/>
      <c r="R47" s="38"/>
      <c r="S47" s="38"/>
      <c r="T47" s="38"/>
      <c r="U47" s="38"/>
      <c r="V47" s="38"/>
      <c r="W47" s="38"/>
      <c r="X47" s="38"/>
      <c r="Y47" s="38"/>
      <c r="Z47" s="38"/>
      <c r="AA47" s="38"/>
      <c r="AB47" s="38"/>
      <c r="AC47" s="18"/>
      <c r="AD47" s="18"/>
    </row>
    <row r="48" spans="1:30">
      <c r="A48" s="18"/>
      <c r="B48" s="37"/>
      <c r="C48" s="37"/>
      <c r="D48" s="18"/>
      <c r="E48" s="18"/>
      <c r="F48" s="18"/>
      <c r="G48" s="18"/>
      <c r="H48" s="18"/>
      <c r="I48" s="18"/>
      <c r="J48" s="18"/>
      <c r="K48" s="18"/>
      <c r="L48" s="18"/>
      <c r="M48" s="18"/>
      <c r="N48" s="38"/>
      <c r="O48" s="38"/>
      <c r="P48" s="38"/>
      <c r="Q48" s="38"/>
      <c r="R48" s="38"/>
      <c r="S48" s="38"/>
      <c r="T48" s="38"/>
      <c r="U48" s="38"/>
      <c r="V48" s="38"/>
      <c r="W48" s="38"/>
      <c r="X48" s="38"/>
      <c r="Y48" s="38"/>
      <c r="Z48" s="38"/>
      <c r="AA48" s="38"/>
      <c r="AB48" s="38"/>
      <c r="AC48" s="18"/>
      <c r="AD48" s="18"/>
    </row>
    <row r="49" spans="1:30">
      <c r="A49" s="18"/>
      <c r="B49" s="37"/>
      <c r="C49" s="37"/>
      <c r="D49" s="18"/>
      <c r="E49" s="18"/>
      <c r="F49" s="18"/>
      <c r="G49" s="18"/>
      <c r="H49" s="18"/>
      <c r="I49" s="18"/>
      <c r="J49" s="18"/>
      <c r="K49" s="18"/>
      <c r="L49" s="18"/>
      <c r="M49" s="18"/>
      <c r="N49" s="38"/>
      <c r="O49" s="38"/>
      <c r="P49" s="38"/>
      <c r="Q49" s="38"/>
      <c r="R49" s="38"/>
      <c r="S49" s="38"/>
      <c r="T49" s="38"/>
      <c r="U49" s="38"/>
      <c r="V49" s="38"/>
      <c r="W49" s="38"/>
      <c r="X49" s="38"/>
      <c r="Y49" s="38"/>
      <c r="Z49" s="38"/>
      <c r="AA49" s="38"/>
      <c r="AB49" s="38"/>
      <c r="AC49" s="18"/>
      <c r="AD49" s="18"/>
    </row>
    <row r="50" spans="1:30">
      <c r="A50" s="18"/>
      <c r="B50" s="37"/>
      <c r="C50" s="37"/>
      <c r="D50" s="18"/>
      <c r="E50" s="18"/>
      <c r="F50" s="18"/>
      <c r="G50" s="18"/>
      <c r="H50" s="18"/>
      <c r="I50" s="18"/>
      <c r="J50" s="18"/>
      <c r="K50" s="18"/>
      <c r="L50" s="18"/>
      <c r="M50" s="18"/>
      <c r="N50" s="38"/>
      <c r="O50" s="38"/>
      <c r="P50" s="38"/>
      <c r="Q50" s="38"/>
      <c r="R50" s="38"/>
      <c r="S50" s="38"/>
      <c r="T50" s="38"/>
      <c r="U50" s="38"/>
      <c r="V50" s="38"/>
      <c r="W50" s="38"/>
      <c r="X50" s="38"/>
      <c r="Y50" s="38"/>
      <c r="Z50" s="38"/>
      <c r="AA50" s="38"/>
      <c r="AB50" s="38"/>
      <c r="AC50" s="18"/>
      <c r="AD50" s="18"/>
    </row>
    <row r="51" spans="1:30">
      <c r="A51" s="18"/>
      <c r="B51" s="37"/>
      <c r="C51" s="37"/>
      <c r="D51" s="18"/>
      <c r="E51" s="18"/>
      <c r="F51" s="18"/>
      <c r="G51" s="18"/>
      <c r="H51" s="18"/>
      <c r="I51" s="18"/>
      <c r="J51" s="18"/>
      <c r="K51" s="18"/>
      <c r="L51" s="18"/>
      <c r="M51" s="18"/>
      <c r="N51" s="38"/>
      <c r="O51" s="38"/>
      <c r="P51" s="38"/>
      <c r="Q51" s="38"/>
      <c r="R51" s="38"/>
      <c r="S51" s="38"/>
      <c r="T51" s="38"/>
      <c r="U51" s="38"/>
      <c r="V51" s="38"/>
      <c r="W51" s="38"/>
      <c r="X51" s="38"/>
      <c r="Y51" s="38"/>
      <c r="Z51" s="38"/>
      <c r="AA51" s="38"/>
      <c r="AB51" s="38"/>
      <c r="AC51" s="18"/>
      <c r="AD51" s="18"/>
    </row>
    <row r="52" spans="1:30">
      <c r="A52" s="18"/>
      <c r="B52" s="37"/>
      <c r="C52" s="37"/>
      <c r="D52" s="18"/>
      <c r="E52" s="18"/>
      <c r="F52" s="18"/>
      <c r="G52" s="18"/>
      <c r="H52" s="18"/>
      <c r="I52" s="18"/>
      <c r="J52" s="18"/>
      <c r="K52" s="18"/>
      <c r="L52" s="18"/>
      <c r="M52" s="18"/>
      <c r="N52" s="38"/>
      <c r="O52" s="38"/>
      <c r="P52" s="38"/>
      <c r="Q52" s="38"/>
      <c r="R52" s="38"/>
      <c r="S52" s="38"/>
      <c r="T52" s="38"/>
      <c r="U52" s="38"/>
      <c r="V52" s="38"/>
      <c r="W52" s="38"/>
      <c r="X52" s="38"/>
      <c r="Y52" s="38"/>
      <c r="Z52" s="38"/>
      <c r="AA52" s="38"/>
      <c r="AB52" s="38"/>
      <c r="AC52" s="18"/>
      <c r="AD52" s="18"/>
    </row>
    <row r="53" spans="1:30">
      <c r="A53" s="18"/>
      <c r="B53" s="37"/>
      <c r="C53" s="37"/>
      <c r="D53" s="18"/>
      <c r="E53" s="18"/>
      <c r="F53" s="18"/>
      <c r="G53" s="18"/>
      <c r="H53" s="18"/>
      <c r="I53" s="18"/>
      <c r="J53" s="18"/>
      <c r="K53" s="18"/>
      <c r="L53" s="18"/>
      <c r="M53" s="18"/>
      <c r="N53" s="38"/>
      <c r="O53" s="38"/>
      <c r="P53" s="38"/>
      <c r="Q53" s="38"/>
      <c r="R53" s="38"/>
      <c r="S53" s="38"/>
      <c r="T53" s="38"/>
      <c r="U53" s="38"/>
      <c r="V53" s="38"/>
      <c r="W53" s="38"/>
      <c r="X53" s="38"/>
      <c r="Y53" s="38"/>
      <c r="Z53" s="38"/>
      <c r="AA53" s="38"/>
      <c r="AB53" s="38"/>
      <c r="AC53" s="18"/>
      <c r="AD53" s="18"/>
    </row>
    <row r="54" spans="1:30">
      <c r="A54" s="18"/>
      <c r="B54" s="37"/>
      <c r="C54" s="37"/>
      <c r="D54" s="18"/>
      <c r="E54" s="18"/>
      <c r="F54" s="18"/>
      <c r="G54" s="18"/>
      <c r="H54" s="18"/>
      <c r="I54" s="18"/>
      <c r="J54" s="18"/>
      <c r="K54" s="18"/>
      <c r="L54" s="18"/>
      <c r="M54" s="18"/>
      <c r="N54" s="38"/>
      <c r="O54" s="38"/>
      <c r="P54" s="38"/>
      <c r="Q54" s="38"/>
      <c r="R54" s="38"/>
      <c r="S54" s="38"/>
      <c r="T54" s="38"/>
      <c r="U54" s="38"/>
      <c r="V54" s="38"/>
      <c r="W54" s="38"/>
      <c r="X54" s="38"/>
      <c r="Y54" s="38"/>
      <c r="Z54" s="38"/>
      <c r="AA54" s="38"/>
      <c r="AB54" s="38"/>
      <c r="AC54" s="18"/>
      <c r="AD54" s="18"/>
    </row>
    <row r="55" spans="1:30">
      <c r="A55" s="18"/>
      <c r="B55" s="37"/>
      <c r="C55" s="37"/>
      <c r="D55" s="18"/>
      <c r="E55" s="18"/>
      <c r="F55" s="18"/>
      <c r="G55" s="18"/>
      <c r="H55" s="18"/>
      <c r="I55" s="18"/>
      <c r="J55" s="18"/>
      <c r="K55" s="18"/>
      <c r="L55" s="18"/>
      <c r="M55" s="18"/>
      <c r="N55" s="38"/>
      <c r="O55" s="38"/>
      <c r="P55" s="38"/>
      <c r="Q55" s="38"/>
      <c r="R55" s="38"/>
      <c r="S55" s="38"/>
      <c r="T55" s="38"/>
      <c r="U55" s="38"/>
      <c r="V55" s="38"/>
      <c r="W55" s="38"/>
      <c r="X55" s="38"/>
      <c r="Y55" s="38"/>
      <c r="Z55" s="38"/>
      <c r="AA55" s="38"/>
      <c r="AB55" s="38"/>
      <c r="AC55" s="18"/>
      <c r="AD55" s="18"/>
    </row>
    <row r="56" spans="1:30">
      <c r="A56" s="18"/>
      <c r="B56" s="37"/>
      <c r="C56" s="37"/>
      <c r="D56" s="18"/>
      <c r="E56" s="18"/>
      <c r="F56" s="18"/>
      <c r="G56" s="18"/>
      <c r="H56" s="18"/>
      <c r="I56" s="18"/>
      <c r="J56" s="18"/>
      <c r="K56" s="18"/>
      <c r="L56" s="18"/>
      <c r="M56" s="18"/>
      <c r="N56" s="38"/>
      <c r="O56" s="38"/>
      <c r="P56" s="38"/>
      <c r="Q56" s="38"/>
      <c r="R56" s="38"/>
      <c r="S56" s="38"/>
      <c r="T56" s="38"/>
      <c r="U56" s="38"/>
      <c r="V56" s="38"/>
      <c r="W56" s="38"/>
      <c r="X56" s="38"/>
      <c r="Y56" s="38"/>
      <c r="Z56" s="38"/>
      <c r="AA56" s="38"/>
      <c r="AB56" s="38"/>
      <c r="AC56" s="18"/>
      <c r="AD56" s="18"/>
    </row>
    <row r="57" spans="1:30">
      <c r="A57" s="18"/>
      <c r="B57" s="37"/>
      <c r="C57" s="37"/>
      <c r="D57" s="18"/>
      <c r="E57" s="18"/>
      <c r="F57" s="18"/>
      <c r="G57" s="18"/>
      <c r="H57" s="18"/>
      <c r="I57" s="18"/>
      <c r="J57" s="18"/>
      <c r="K57" s="18"/>
      <c r="L57" s="18"/>
      <c r="M57" s="18"/>
      <c r="N57" s="38"/>
      <c r="O57" s="38"/>
      <c r="P57" s="38"/>
      <c r="Q57" s="38"/>
      <c r="R57" s="38"/>
      <c r="S57" s="38"/>
      <c r="T57" s="38"/>
      <c r="U57" s="38"/>
      <c r="V57" s="38"/>
      <c r="W57" s="38"/>
      <c r="X57" s="38"/>
      <c r="Y57" s="38"/>
      <c r="Z57" s="38"/>
      <c r="AA57" s="38"/>
      <c r="AB57" s="38"/>
      <c r="AC57" s="18"/>
      <c r="AD57" s="18"/>
    </row>
    <row r="58" spans="1:30">
      <c r="A58" s="18"/>
      <c r="B58" s="37"/>
      <c r="C58" s="37"/>
      <c r="D58" s="18"/>
      <c r="E58" s="18"/>
      <c r="F58" s="18"/>
      <c r="G58" s="18"/>
      <c r="H58" s="18"/>
      <c r="I58" s="18"/>
      <c r="J58" s="18"/>
      <c r="K58" s="18"/>
      <c r="L58" s="18"/>
      <c r="M58" s="18"/>
      <c r="N58" s="38"/>
      <c r="O58" s="38"/>
      <c r="P58" s="38"/>
      <c r="Q58" s="38"/>
      <c r="R58" s="38"/>
      <c r="S58" s="38"/>
      <c r="T58" s="38"/>
      <c r="U58" s="38"/>
      <c r="V58" s="38"/>
      <c r="W58" s="38"/>
      <c r="X58" s="38"/>
      <c r="Y58" s="38"/>
      <c r="Z58" s="38"/>
      <c r="AA58" s="38"/>
      <c r="AB58" s="38"/>
      <c r="AC58" s="18"/>
      <c r="AD58" s="18"/>
    </row>
    <row r="59" spans="1:30">
      <c r="A59" s="18"/>
      <c r="B59" s="37"/>
      <c r="C59" s="37"/>
      <c r="D59" s="18"/>
      <c r="E59" s="18"/>
      <c r="F59" s="18"/>
      <c r="G59" s="18"/>
      <c r="H59" s="18"/>
      <c r="I59" s="18"/>
      <c r="J59" s="18"/>
      <c r="K59" s="18"/>
      <c r="L59" s="18"/>
      <c r="M59" s="18"/>
      <c r="N59" s="38"/>
      <c r="O59" s="38"/>
      <c r="P59" s="38"/>
      <c r="Q59" s="38"/>
      <c r="R59" s="38"/>
      <c r="S59" s="38"/>
      <c r="T59" s="38"/>
      <c r="U59" s="38"/>
      <c r="V59" s="38"/>
      <c r="W59" s="38"/>
      <c r="X59" s="38"/>
      <c r="Y59" s="38"/>
      <c r="Z59" s="38"/>
      <c r="AA59" s="38"/>
      <c r="AB59" s="38"/>
      <c r="AC59" s="18"/>
      <c r="AD59" s="18"/>
    </row>
    <row r="60" spans="1:30">
      <c r="A60" s="18"/>
      <c r="B60" s="37"/>
      <c r="C60" s="37"/>
      <c r="D60" s="18"/>
      <c r="E60" s="18"/>
      <c r="F60" s="18"/>
      <c r="G60" s="18"/>
      <c r="H60" s="18"/>
      <c r="I60" s="18"/>
      <c r="J60" s="18"/>
      <c r="K60" s="18"/>
      <c r="L60" s="18"/>
      <c r="M60" s="18"/>
      <c r="N60" s="38"/>
      <c r="O60" s="38"/>
      <c r="P60" s="38"/>
      <c r="Q60" s="38"/>
      <c r="R60" s="38"/>
      <c r="S60" s="38"/>
      <c r="T60" s="38"/>
      <c r="U60" s="38"/>
      <c r="V60" s="38"/>
      <c r="W60" s="38"/>
      <c r="X60" s="38"/>
      <c r="Y60" s="38"/>
      <c r="Z60" s="38"/>
      <c r="AA60" s="38"/>
      <c r="AB60" s="38"/>
      <c r="AC60" s="18"/>
      <c r="AD60" s="18"/>
    </row>
    <row r="61" spans="1:30">
      <c r="A61" s="18"/>
      <c r="B61" s="37"/>
      <c r="C61" s="37"/>
      <c r="D61" s="18"/>
      <c r="E61" s="18"/>
      <c r="F61" s="18"/>
      <c r="G61" s="18"/>
      <c r="H61" s="18"/>
      <c r="I61" s="18"/>
      <c r="J61" s="18"/>
      <c r="K61" s="18"/>
      <c r="L61" s="18"/>
      <c r="M61" s="18"/>
      <c r="N61" s="38"/>
      <c r="O61" s="38"/>
      <c r="P61" s="38"/>
      <c r="Q61" s="38"/>
      <c r="R61" s="38"/>
      <c r="S61" s="38"/>
      <c r="T61" s="38"/>
      <c r="U61" s="38"/>
      <c r="V61" s="38"/>
      <c r="W61" s="38"/>
      <c r="X61" s="38"/>
      <c r="Y61" s="38"/>
      <c r="Z61" s="38"/>
      <c r="AA61" s="38"/>
      <c r="AB61" s="38"/>
      <c r="AC61" s="18"/>
      <c r="AD61" s="18"/>
    </row>
    <row r="62" spans="1:30">
      <c r="A62" s="18"/>
      <c r="B62" s="37"/>
      <c r="C62" s="37"/>
      <c r="D62" s="18"/>
      <c r="E62" s="18"/>
      <c r="F62" s="18"/>
      <c r="G62" s="18"/>
      <c r="H62" s="18"/>
      <c r="I62" s="18"/>
      <c r="J62" s="18"/>
      <c r="K62" s="18"/>
      <c r="L62" s="18"/>
      <c r="M62" s="18"/>
      <c r="N62" s="38"/>
      <c r="O62" s="38"/>
      <c r="P62" s="38"/>
      <c r="Q62" s="38"/>
      <c r="R62" s="38"/>
      <c r="S62" s="38"/>
      <c r="T62" s="38"/>
      <c r="U62" s="38"/>
      <c r="V62" s="38"/>
      <c r="W62" s="38"/>
      <c r="X62" s="38"/>
      <c r="Y62" s="38"/>
      <c r="Z62" s="38"/>
      <c r="AA62" s="38"/>
      <c r="AB62" s="38"/>
      <c r="AC62" s="18"/>
      <c r="AD62" s="18"/>
    </row>
    <row r="63" spans="1:30">
      <c r="A63" s="18"/>
      <c r="B63" s="37"/>
      <c r="C63" s="37"/>
      <c r="D63" s="18"/>
      <c r="E63" s="18"/>
      <c r="F63" s="18"/>
      <c r="G63" s="18"/>
      <c r="H63" s="18"/>
      <c r="I63" s="18"/>
      <c r="J63" s="18"/>
      <c r="K63" s="18"/>
      <c r="L63" s="18"/>
      <c r="M63" s="18"/>
      <c r="N63" s="38"/>
      <c r="O63" s="38"/>
      <c r="P63" s="38"/>
      <c r="Q63" s="38"/>
      <c r="R63" s="38"/>
      <c r="S63" s="38"/>
      <c r="T63" s="38"/>
      <c r="U63" s="38"/>
      <c r="V63" s="38"/>
      <c r="W63" s="38"/>
      <c r="X63" s="38"/>
      <c r="Y63" s="38"/>
      <c r="Z63" s="38"/>
      <c r="AA63" s="38"/>
      <c r="AB63" s="38"/>
      <c r="AC63" s="18"/>
      <c r="AD63" s="18"/>
    </row>
    <row r="64" spans="1:30">
      <c r="A64" s="18"/>
      <c r="B64" s="37"/>
      <c r="C64" s="37"/>
      <c r="D64" s="18"/>
      <c r="E64" s="18"/>
      <c r="F64" s="18"/>
      <c r="G64" s="18"/>
      <c r="H64" s="18"/>
      <c r="I64" s="18"/>
      <c r="J64" s="18"/>
      <c r="K64" s="18"/>
      <c r="L64" s="18"/>
      <c r="M64" s="18"/>
      <c r="N64" s="38"/>
      <c r="O64" s="38"/>
      <c r="P64" s="38"/>
      <c r="Q64" s="38"/>
      <c r="R64" s="38"/>
      <c r="S64" s="38"/>
      <c r="T64" s="38"/>
      <c r="U64" s="38"/>
      <c r="V64" s="38"/>
      <c r="W64" s="38"/>
      <c r="X64" s="38"/>
      <c r="Y64" s="38"/>
      <c r="Z64" s="38"/>
      <c r="AA64" s="38"/>
      <c r="AB64" s="38"/>
      <c r="AC64" s="18"/>
      <c r="AD64" s="18"/>
    </row>
    <row r="65" spans="1:30">
      <c r="A65" s="18"/>
      <c r="B65" s="37"/>
      <c r="C65" s="37"/>
      <c r="D65" s="18"/>
      <c r="E65" s="18"/>
      <c r="F65" s="18"/>
      <c r="G65" s="18"/>
      <c r="H65" s="18"/>
      <c r="I65" s="18"/>
      <c r="J65" s="18"/>
      <c r="K65" s="18"/>
      <c r="L65" s="18"/>
      <c r="M65" s="18"/>
      <c r="N65" s="38"/>
      <c r="O65" s="38"/>
      <c r="P65" s="38"/>
      <c r="Q65" s="38"/>
      <c r="R65" s="38"/>
      <c r="S65" s="38"/>
      <c r="T65" s="38"/>
      <c r="U65" s="38"/>
      <c r="V65" s="38"/>
      <c r="W65" s="38"/>
      <c r="X65" s="38"/>
      <c r="Y65" s="38"/>
      <c r="Z65" s="38"/>
      <c r="AA65" s="38"/>
      <c r="AB65" s="38"/>
      <c r="AC65" s="18"/>
      <c r="AD65" s="18"/>
    </row>
    <row r="66" spans="1:30">
      <c r="A66" s="18"/>
      <c r="B66" s="37"/>
      <c r="C66" s="37"/>
      <c r="D66" s="18"/>
      <c r="E66" s="18"/>
      <c r="F66" s="18"/>
      <c r="G66" s="18"/>
      <c r="H66" s="18"/>
      <c r="I66" s="18"/>
      <c r="J66" s="18"/>
      <c r="K66" s="18"/>
      <c r="L66" s="18"/>
      <c r="M66" s="18"/>
      <c r="N66" s="38"/>
      <c r="O66" s="38"/>
      <c r="P66" s="38"/>
      <c r="Q66" s="38"/>
      <c r="R66" s="38"/>
      <c r="S66" s="38"/>
      <c r="T66" s="38"/>
      <c r="U66" s="38"/>
      <c r="V66" s="38"/>
      <c r="W66" s="38"/>
      <c r="X66" s="38"/>
      <c r="Y66" s="38"/>
      <c r="Z66" s="38"/>
      <c r="AA66" s="38"/>
      <c r="AB66" s="38"/>
      <c r="AC66" s="18"/>
      <c r="AD66" s="18"/>
    </row>
    <row r="67" spans="1:30">
      <c r="A67" s="18"/>
      <c r="B67" s="37"/>
      <c r="C67" s="37"/>
      <c r="D67" s="18"/>
      <c r="E67" s="18"/>
      <c r="F67" s="18"/>
      <c r="G67" s="18"/>
      <c r="H67" s="18"/>
      <c r="I67" s="18"/>
      <c r="J67" s="18"/>
      <c r="K67" s="18"/>
      <c r="L67" s="18"/>
      <c r="M67" s="18"/>
      <c r="N67" s="38"/>
      <c r="O67" s="38"/>
      <c r="P67" s="38"/>
      <c r="Q67" s="38"/>
      <c r="R67" s="38"/>
      <c r="S67" s="38"/>
      <c r="T67" s="38"/>
      <c r="U67" s="38"/>
      <c r="V67" s="38"/>
      <c r="W67" s="38"/>
      <c r="X67" s="38"/>
      <c r="Y67" s="38"/>
      <c r="Z67" s="38"/>
      <c r="AA67" s="38"/>
      <c r="AB67" s="38"/>
      <c r="AC67" s="18"/>
      <c r="AD67" s="18"/>
    </row>
    <row r="68" spans="1:30">
      <c r="A68" s="18"/>
      <c r="B68" s="37"/>
      <c r="C68" s="37"/>
      <c r="D68" s="18"/>
      <c r="E68" s="18"/>
      <c r="F68" s="18"/>
      <c r="G68" s="18"/>
      <c r="H68" s="18"/>
      <c r="I68" s="18"/>
      <c r="J68" s="18"/>
      <c r="K68" s="18"/>
      <c r="L68" s="18"/>
      <c r="M68" s="18"/>
      <c r="N68" s="38"/>
      <c r="O68" s="38"/>
      <c r="P68" s="38"/>
      <c r="Q68" s="38"/>
      <c r="R68" s="38"/>
      <c r="S68" s="38"/>
      <c r="T68" s="38"/>
      <c r="U68" s="38"/>
      <c r="V68" s="38"/>
      <c r="W68" s="38"/>
      <c r="X68" s="38"/>
      <c r="Y68" s="38"/>
      <c r="Z68" s="38"/>
      <c r="AA68" s="38"/>
      <c r="AB68" s="38"/>
      <c r="AC68" s="18"/>
      <c r="AD68" s="18"/>
    </row>
    <row r="69" spans="1:30">
      <c r="A69" s="18"/>
      <c r="B69" s="37"/>
      <c r="C69" s="37"/>
      <c r="D69" s="18"/>
      <c r="E69" s="18"/>
      <c r="F69" s="18"/>
      <c r="G69" s="18"/>
      <c r="H69" s="18"/>
      <c r="I69" s="18"/>
      <c r="J69" s="18"/>
      <c r="K69" s="18"/>
      <c r="L69" s="18"/>
      <c r="M69" s="18"/>
      <c r="N69" s="38"/>
      <c r="O69" s="38"/>
      <c r="P69" s="38"/>
      <c r="Q69" s="38"/>
      <c r="R69" s="38"/>
      <c r="S69" s="38"/>
      <c r="T69" s="38"/>
      <c r="U69" s="38"/>
      <c r="V69" s="38"/>
      <c r="W69" s="38"/>
      <c r="X69" s="38"/>
      <c r="Y69" s="38"/>
      <c r="Z69" s="38"/>
      <c r="AA69" s="38"/>
      <c r="AB69" s="38"/>
      <c r="AC69" s="18"/>
      <c r="AD69" s="18"/>
    </row>
    <row r="70" spans="1:30">
      <c r="A70" s="18"/>
      <c r="B70" s="37"/>
      <c r="C70" s="37"/>
      <c r="D70" s="18"/>
      <c r="E70" s="18"/>
      <c r="F70" s="18"/>
      <c r="G70" s="18"/>
      <c r="H70" s="18"/>
      <c r="I70" s="18"/>
      <c r="J70" s="18"/>
      <c r="K70" s="18"/>
      <c r="L70" s="18"/>
      <c r="M70" s="18"/>
      <c r="N70" s="38"/>
      <c r="O70" s="38"/>
      <c r="P70" s="38"/>
      <c r="Q70" s="38"/>
      <c r="R70" s="38"/>
      <c r="S70" s="38"/>
      <c r="T70" s="38"/>
      <c r="U70" s="38"/>
      <c r="V70" s="38"/>
      <c r="W70" s="38"/>
      <c r="X70" s="38"/>
      <c r="Y70" s="38"/>
      <c r="Z70" s="38"/>
      <c r="AA70" s="38"/>
      <c r="AB70" s="38"/>
      <c r="AC70" s="18"/>
      <c r="AD70" s="18"/>
    </row>
    <row r="71" spans="1:30">
      <c r="A71" s="18"/>
      <c r="B71" s="37"/>
      <c r="C71" s="37"/>
      <c r="D71" s="18"/>
      <c r="E71" s="18"/>
      <c r="F71" s="18"/>
      <c r="G71" s="18"/>
      <c r="H71" s="18"/>
      <c r="I71" s="18"/>
      <c r="J71" s="18"/>
      <c r="K71" s="18"/>
      <c r="L71" s="18"/>
      <c r="M71" s="18"/>
      <c r="N71" s="38"/>
      <c r="O71" s="38"/>
      <c r="P71" s="38"/>
      <c r="Q71" s="38"/>
      <c r="R71" s="38"/>
      <c r="S71" s="38"/>
      <c r="T71" s="38"/>
      <c r="U71" s="38"/>
      <c r="V71" s="38"/>
      <c r="W71" s="38"/>
      <c r="X71" s="38"/>
      <c r="Y71" s="38"/>
      <c r="Z71" s="38"/>
      <c r="AA71" s="38"/>
      <c r="AB71" s="38"/>
      <c r="AC71" s="18"/>
      <c r="AD71" s="18"/>
    </row>
    <row r="72" spans="1:30">
      <c r="A72" s="18"/>
      <c r="B72" s="37"/>
      <c r="C72" s="37"/>
      <c r="D72" s="18"/>
      <c r="E72" s="18"/>
      <c r="F72" s="18"/>
      <c r="G72" s="18"/>
      <c r="H72" s="18"/>
      <c r="I72" s="18"/>
      <c r="J72" s="18"/>
      <c r="K72" s="18"/>
      <c r="L72" s="18"/>
      <c r="M72" s="18"/>
      <c r="N72" s="38"/>
      <c r="O72" s="38"/>
      <c r="P72" s="38"/>
      <c r="Q72" s="38"/>
      <c r="R72" s="38"/>
      <c r="S72" s="38"/>
      <c r="T72" s="38"/>
      <c r="U72" s="38"/>
      <c r="V72" s="38"/>
      <c r="W72" s="38"/>
      <c r="X72" s="38"/>
      <c r="Y72" s="38"/>
      <c r="Z72" s="38"/>
      <c r="AA72" s="38"/>
      <c r="AB72" s="38"/>
      <c r="AC72" s="18"/>
      <c r="AD72" s="18"/>
    </row>
    <row r="73" spans="1:30">
      <c r="A73" s="18"/>
      <c r="B73" s="37"/>
      <c r="C73" s="37"/>
      <c r="D73" s="18"/>
      <c r="E73" s="18"/>
      <c r="F73" s="18"/>
      <c r="G73" s="18"/>
      <c r="H73" s="18"/>
      <c r="I73" s="18"/>
      <c r="J73" s="18"/>
      <c r="K73" s="18"/>
      <c r="L73" s="18"/>
      <c r="M73" s="18"/>
      <c r="N73" s="38"/>
      <c r="O73" s="38"/>
      <c r="P73" s="38"/>
      <c r="Q73" s="38"/>
      <c r="R73" s="38"/>
      <c r="S73" s="38"/>
      <c r="T73" s="38"/>
      <c r="U73" s="38"/>
      <c r="V73" s="38"/>
      <c r="W73" s="38"/>
      <c r="X73" s="38"/>
      <c r="Y73" s="38"/>
      <c r="Z73" s="38"/>
      <c r="AA73" s="38"/>
      <c r="AB73" s="38"/>
      <c r="AC73" s="18"/>
      <c r="AD73" s="18"/>
    </row>
    <row r="74" spans="1:30">
      <c r="A74" s="18"/>
      <c r="B74" s="37"/>
      <c r="C74" s="37"/>
      <c r="D74" s="18"/>
      <c r="E74" s="18"/>
      <c r="F74" s="18"/>
      <c r="G74" s="18"/>
      <c r="H74" s="18"/>
      <c r="I74" s="18"/>
      <c r="J74" s="18"/>
      <c r="K74" s="18"/>
      <c r="L74" s="18"/>
      <c r="M74" s="18"/>
      <c r="N74" s="38"/>
      <c r="O74" s="38"/>
      <c r="P74" s="38"/>
      <c r="Q74" s="38"/>
      <c r="R74" s="38"/>
      <c r="S74" s="38"/>
      <c r="T74" s="38"/>
      <c r="U74" s="38"/>
      <c r="V74" s="38"/>
      <c r="W74" s="38"/>
      <c r="X74" s="38"/>
      <c r="Y74" s="38"/>
      <c r="Z74" s="38"/>
      <c r="AA74" s="38"/>
      <c r="AB74" s="38"/>
      <c r="AC74" s="18"/>
      <c r="AD74" s="18"/>
    </row>
    <row r="75" spans="1:30">
      <c r="A75" s="18"/>
      <c r="B75" s="37"/>
      <c r="C75" s="37"/>
      <c r="D75" s="18"/>
      <c r="E75" s="18"/>
      <c r="F75" s="18"/>
      <c r="G75" s="18"/>
      <c r="H75" s="18"/>
      <c r="I75" s="18"/>
      <c r="J75" s="18"/>
      <c r="K75" s="18"/>
      <c r="L75" s="18"/>
      <c r="M75" s="18"/>
      <c r="N75" s="38"/>
      <c r="O75" s="38"/>
      <c r="P75" s="38"/>
      <c r="Q75" s="38"/>
      <c r="R75" s="38"/>
      <c r="S75" s="38"/>
      <c r="T75" s="38"/>
      <c r="U75" s="38"/>
      <c r="V75" s="38"/>
      <c r="W75" s="38"/>
      <c r="X75" s="38"/>
      <c r="Y75" s="38"/>
      <c r="Z75" s="38"/>
      <c r="AA75" s="38"/>
      <c r="AB75" s="38"/>
      <c r="AC75" s="18"/>
      <c r="AD75" s="18"/>
    </row>
    <row r="76" spans="1:30">
      <c r="A76" s="18"/>
      <c r="B76" s="37"/>
      <c r="C76" s="37"/>
      <c r="D76" s="18"/>
      <c r="E76" s="18"/>
      <c r="F76" s="18"/>
      <c r="G76" s="18"/>
      <c r="H76" s="18"/>
      <c r="I76" s="18"/>
      <c r="J76" s="18"/>
      <c r="K76" s="18"/>
      <c r="L76" s="18"/>
      <c r="M76" s="18"/>
      <c r="N76" s="38"/>
      <c r="O76" s="38"/>
      <c r="P76" s="38"/>
      <c r="Q76" s="38"/>
      <c r="R76" s="38"/>
      <c r="S76" s="38"/>
      <c r="T76" s="38"/>
      <c r="U76" s="38"/>
      <c r="V76" s="38"/>
      <c r="W76" s="38"/>
      <c r="X76" s="38"/>
      <c r="Y76" s="38"/>
      <c r="Z76" s="38"/>
      <c r="AA76" s="38"/>
      <c r="AB76" s="38"/>
      <c r="AC76" s="18"/>
      <c r="AD76" s="18"/>
    </row>
    <row r="77" spans="1:30">
      <c r="A77" s="18"/>
      <c r="B77" s="37"/>
      <c r="C77" s="37"/>
      <c r="D77" s="18"/>
      <c r="E77" s="18"/>
      <c r="F77" s="18"/>
      <c r="G77" s="18"/>
      <c r="H77" s="18"/>
      <c r="I77" s="18"/>
      <c r="J77" s="18"/>
      <c r="K77" s="18"/>
      <c r="L77" s="18"/>
      <c r="M77" s="18"/>
      <c r="N77" s="38"/>
      <c r="O77" s="38"/>
      <c r="P77" s="38"/>
      <c r="Q77" s="38"/>
      <c r="R77" s="38"/>
      <c r="S77" s="38"/>
      <c r="T77" s="38"/>
      <c r="U77" s="38"/>
      <c r="V77" s="38"/>
      <c r="W77" s="38"/>
      <c r="X77" s="38"/>
      <c r="Y77" s="38"/>
      <c r="Z77" s="38"/>
      <c r="AA77" s="38"/>
      <c r="AB77" s="38"/>
      <c r="AC77" s="18"/>
      <c r="AD77" s="18"/>
    </row>
    <row r="78" spans="1:30">
      <c r="A78" s="18"/>
      <c r="B78" s="37"/>
      <c r="C78" s="37"/>
      <c r="D78" s="18"/>
      <c r="E78" s="18"/>
      <c r="F78" s="18"/>
      <c r="G78" s="18"/>
      <c r="H78" s="18"/>
      <c r="I78" s="18"/>
      <c r="J78" s="18"/>
      <c r="K78" s="18"/>
      <c r="L78" s="18"/>
      <c r="M78" s="18"/>
      <c r="N78" s="38"/>
      <c r="O78" s="38"/>
      <c r="P78" s="38"/>
      <c r="Q78" s="38"/>
      <c r="R78" s="38"/>
      <c r="S78" s="38"/>
      <c r="T78" s="38"/>
      <c r="U78" s="38"/>
      <c r="V78" s="38"/>
      <c r="W78" s="38"/>
      <c r="X78" s="38"/>
      <c r="Y78" s="38"/>
      <c r="Z78" s="38"/>
      <c r="AA78" s="38"/>
      <c r="AB78" s="38"/>
      <c r="AC78" s="18"/>
      <c r="AD78" s="18"/>
    </row>
    <row r="79" spans="1:30">
      <c r="A79" s="18"/>
      <c r="B79" s="37"/>
      <c r="C79" s="37"/>
      <c r="D79" s="18"/>
      <c r="E79" s="18"/>
      <c r="F79" s="18"/>
      <c r="G79" s="18"/>
      <c r="H79" s="18"/>
      <c r="I79" s="18"/>
      <c r="J79" s="18"/>
      <c r="K79" s="18"/>
      <c r="L79" s="18"/>
      <c r="M79" s="18"/>
      <c r="N79" s="38"/>
      <c r="O79" s="38"/>
      <c r="P79" s="38"/>
      <c r="Q79" s="38"/>
      <c r="R79" s="38"/>
      <c r="S79" s="38"/>
      <c r="T79" s="38"/>
      <c r="U79" s="38"/>
      <c r="V79" s="38"/>
      <c r="W79" s="38"/>
      <c r="X79" s="38"/>
      <c r="Y79" s="38"/>
      <c r="Z79" s="38"/>
      <c r="AA79" s="38"/>
      <c r="AB79" s="38"/>
      <c r="AC79" s="18"/>
      <c r="AD79" s="18"/>
    </row>
    <row r="80" spans="1:30">
      <c r="A80" s="18"/>
      <c r="B80" s="37"/>
      <c r="C80" s="37"/>
      <c r="D80" s="18"/>
      <c r="E80" s="18"/>
      <c r="F80" s="18"/>
      <c r="G80" s="18"/>
      <c r="H80" s="18"/>
      <c r="I80" s="18"/>
      <c r="J80" s="18"/>
      <c r="K80" s="18"/>
      <c r="L80" s="18"/>
      <c r="M80" s="18"/>
      <c r="N80" s="38"/>
      <c r="O80" s="38"/>
      <c r="P80" s="38"/>
      <c r="Q80" s="38"/>
      <c r="R80" s="38"/>
      <c r="S80" s="38"/>
      <c r="T80" s="38"/>
      <c r="U80" s="38"/>
      <c r="V80" s="38"/>
      <c r="W80" s="38"/>
      <c r="X80" s="38"/>
      <c r="Y80" s="38"/>
      <c r="Z80" s="38"/>
      <c r="AA80" s="38"/>
      <c r="AB80" s="38"/>
      <c r="AC80" s="18"/>
      <c r="AD80" s="18"/>
    </row>
    <row r="81" spans="1:30">
      <c r="A81" s="18"/>
      <c r="B81" s="37"/>
      <c r="C81" s="37"/>
      <c r="D81" s="18"/>
      <c r="E81" s="18"/>
      <c r="F81" s="18"/>
      <c r="G81" s="18"/>
      <c r="H81" s="18"/>
      <c r="I81" s="18"/>
      <c r="J81" s="18"/>
      <c r="K81" s="18"/>
      <c r="L81" s="18"/>
      <c r="M81" s="18"/>
      <c r="N81" s="38"/>
      <c r="O81" s="38"/>
      <c r="P81" s="38"/>
      <c r="Q81" s="38"/>
      <c r="R81" s="38"/>
      <c r="S81" s="38"/>
      <c r="T81" s="38"/>
      <c r="U81" s="38"/>
      <c r="V81" s="38"/>
      <c r="W81" s="38"/>
      <c r="X81" s="38"/>
      <c r="Y81" s="38"/>
      <c r="Z81" s="38"/>
      <c r="AA81" s="38"/>
      <c r="AB81" s="38"/>
      <c r="AC81" s="18"/>
      <c r="AD81" s="18"/>
    </row>
    <row r="82" spans="1:30">
      <c r="A82" s="18"/>
      <c r="B82" s="37"/>
      <c r="C82" s="37"/>
      <c r="D82" s="18"/>
      <c r="E82" s="18"/>
      <c r="F82" s="18"/>
      <c r="G82" s="18"/>
      <c r="H82" s="18"/>
      <c r="I82" s="18"/>
      <c r="J82" s="18"/>
      <c r="K82" s="18"/>
      <c r="L82" s="18"/>
      <c r="M82" s="18"/>
      <c r="N82" s="38"/>
      <c r="O82" s="38"/>
      <c r="P82" s="38"/>
      <c r="Q82" s="38"/>
      <c r="R82" s="38"/>
      <c r="S82" s="38"/>
      <c r="T82" s="38"/>
      <c r="U82" s="38"/>
      <c r="V82" s="38"/>
      <c r="W82" s="38"/>
      <c r="X82" s="38"/>
      <c r="Y82" s="38"/>
      <c r="Z82" s="38"/>
      <c r="AA82" s="38"/>
      <c r="AB82" s="38"/>
      <c r="AC82" s="18"/>
      <c r="AD82" s="18"/>
    </row>
    <row r="83" spans="1:30">
      <c r="A83" s="18"/>
      <c r="B83" s="37"/>
      <c r="C83" s="37"/>
      <c r="D83" s="18"/>
      <c r="E83" s="18"/>
      <c r="F83" s="18"/>
      <c r="G83" s="18"/>
      <c r="H83" s="18"/>
      <c r="I83" s="18"/>
      <c r="J83" s="18"/>
      <c r="K83" s="18"/>
      <c r="L83" s="18"/>
      <c r="M83" s="18"/>
      <c r="N83" s="38"/>
      <c r="O83" s="38"/>
      <c r="P83" s="38"/>
      <c r="Q83" s="38"/>
      <c r="R83" s="38"/>
      <c r="S83" s="38"/>
      <c r="T83" s="38"/>
      <c r="U83" s="38"/>
      <c r="V83" s="38"/>
      <c r="W83" s="38"/>
      <c r="X83" s="38"/>
      <c r="Y83" s="38"/>
      <c r="Z83" s="38"/>
      <c r="AA83" s="38"/>
      <c r="AB83" s="38"/>
      <c r="AC83" s="18"/>
      <c r="AD83" s="18"/>
    </row>
    <row r="84" spans="1:30">
      <c r="A84" s="18"/>
      <c r="B84" s="37"/>
      <c r="C84" s="37"/>
      <c r="D84" s="18"/>
      <c r="E84" s="18"/>
      <c r="F84" s="18"/>
      <c r="G84" s="18"/>
      <c r="H84" s="18"/>
      <c r="I84" s="18"/>
      <c r="J84" s="18"/>
      <c r="K84" s="18"/>
      <c r="L84" s="18"/>
      <c r="M84" s="18"/>
      <c r="N84" s="38"/>
      <c r="O84" s="38"/>
      <c r="P84" s="38"/>
      <c r="Q84" s="38"/>
      <c r="R84" s="38"/>
      <c r="S84" s="38"/>
      <c r="T84" s="38"/>
      <c r="U84" s="38"/>
      <c r="V84" s="38"/>
      <c r="W84" s="38"/>
      <c r="X84" s="38"/>
      <c r="Y84" s="38"/>
      <c r="Z84" s="38"/>
      <c r="AA84" s="38"/>
      <c r="AB84" s="38"/>
      <c r="AC84" s="18"/>
      <c r="AD84" s="18"/>
    </row>
    <row r="85" spans="1:30">
      <c r="A85" s="18"/>
      <c r="B85" s="37"/>
      <c r="C85" s="37"/>
      <c r="D85" s="18"/>
      <c r="E85" s="18"/>
      <c r="F85" s="18"/>
      <c r="G85" s="18"/>
      <c r="H85" s="18"/>
      <c r="I85" s="18"/>
      <c r="J85" s="18"/>
      <c r="K85" s="18"/>
      <c r="L85" s="18"/>
      <c r="M85" s="18"/>
      <c r="N85" s="38"/>
      <c r="O85" s="38"/>
      <c r="P85" s="38"/>
      <c r="Q85" s="38"/>
      <c r="R85" s="38"/>
      <c r="S85" s="38"/>
      <c r="T85" s="38"/>
      <c r="U85" s="38"/>
      <c r="V85" s="38"/>
      <c r="W85" s="38"/>
      <c r="X85" s="38"/>
      <c r="Y85" s="38"/>
      <c r="Z85" s="38"/>
      <c r="AA85" s="38"/>
      <c r="AB85" s="38"/>
      <c r="AC85" s="18"/>
      <c r="AD85" s="18"/>
    </row>
    <row r="86" spans="1:30">
      <c r="A86" s="18"/>
      <c r="B86" s="37"/>
      <c r="C86" s="37"/>
      <c r="D86" s="18"/>
      <c r="E86" s="18"/>
      <c r="F86" s="18"/>
      <c r="G86" s="18"/>
      <c r="H86" s="18"/>
      <c r="I86" s="18"/>
      <c r="J86" s="18"/>
      <c r="K86" s="18"/>
      <c r="L86" s="18"/>
      <c r="M86" s="18"/>
      <c r="N86" s="38"/>
      <c r="O86" s="38"/>
      <c r="P86" s="38"/>
      <c r="Q86" s="38"/>
      <c r="R86" s="38"/>
      <c r="S86" s="38"/>
      <c r="T86" s="38"/>
      <c r="U86" s="38"/>
      <c r="V86" s="38"/>
      <c r="W86" s="38"/>
      <c r="X86" s="38"/>
      <c r="Y86" s="38"/>
      <c r="Z86" s="38"/>
      <c r="AA86" s="38"/>
      <c r="AB86" s="38"/>
      <c r="AC86" s="18"/>
      <c r="AD86" s="18"/>
    </row>
    <row r="87" spans="1:30">
      <c r="A87" s="18"/>
      <c r="B87" s="37"/>
      <c r="C87" s="37"/>
      <c r="D87" s="18"/>
      <c r="E87" s="18"/>
      <c r="F87" s="18"/>
      <c r="G87" s="18"/>
      <c r="H87" s="18"/>
      <c r="I87" s="18"/>
      <c r="J87" s="18"/>
      <c r="K87" s="18"/>
      <c r="L87" s="18"/>
      <c r="M87" s="18"/>
      <c r="N87" s="38"/>
      <c r="O87" s="38"/>
      <c r="P87" s="38"/>
      <c r="Q87" s="38"/>
      <c r="R87" s="38"/>
      <c r="S87" s="38"/>
      <c r="T87" s="38"/>
      <c r="U87" s="38"/>
      <c r="V87" s="38"/>
      <c r="W87" s="38"/>
      <c r="X87" s="38"/>
      <c r="Y87" s="38"/>
      <c r="Z87" s="38"/>
      <c r="AA87" s="38"/>
      <c r="AB87" s="38"/>
      <c r="AC87" s="18"/>
      <c r="AD87" s="18"/>
    </row>
    <row r="88" spans="1:30">
      <c r="A88" s="18"/>
      <c r="B88" s="37"/>
      <c r="C88" s="37"/>
      <c r="D88" s="18"/>
      <c r="E88" s="18"/>
      <c r="F88" s="18"/>
      <c r="G88" s="18"/>
      <c r="H88" s="18"/>
      <c r="I88" s="18"/>
      <c r="J88" s="18"/>
      <c r="K88" s="18"/>
      <c r="L88" s="18"/>
      <c r="M88" s="18"/>
      <c r="N88" s="38"/>
      <c r="O88" s="38"/>
      <c r="P88" s="38"/>
      <c r="Q88" s="38"/>
      <c r="R88" s="38"/>
      <c r="S88" s="38"/>
      <c r="T88" s="38"/>
      <c r="U88" s="38"/>
      <c r="V88" s="38"/>
      <c r="W88" s="38"/>
      <c r="X88" s="38"/>
      <c r="Y88" s="38"/>
      <c r="Z88" s="38"/>
      <c r="AA88" s="38"/>
      <c r="AB88" s="38"/>
      <c r="AC88" s="18"/>
      <c r="AD88" s="18"/>
    </row>
    <row r="89" spans="1:30">
      <c r="A89" s="18"/>
      <c r="B89" s="37"/>
      <c r="C89" s="37"/>
      <c r="D89" s="18"/>
      <c r="E89" s="18"/>
      <c r="F89" s="18"/>
      <c r="G89" s="18"/>
      <c r="H89" s="18"/>
      <c r="I89" s="18"/>
      <c r="J89" s="18"/>
      <c r="K89" s="18"/>
      <c r="L89" s="18"/>
      <c r="M89" s="18"/>
      <c r="N89" s="38"/>
      <c r="O89" s="38"/>
      <c r="P89" s="38"/>
      <c r="Q89" s="38"/>
      <c r="R89" s="38"/>
      <c r="S89" s="38"/>
      <c r="T89" s="38"/>
      <c r="U89" s="38"/>
      <c r="V89" s="38"/>
      <c r="W89" s="38"/>
      <c r="X89" s="38"/>
      <c r="Y89" s="38"/>
      <c r="Z89" s="38"/>
      <c r="AA89" s="38"/>
      <c r="AB89" s="38"/>
      <c r="AC89" s="18"/>
      <c r="AD89" s="18"/>
    </row>
    <row r="90" spans="1:30">
      <c r="A90" s="18"/>
      <c r="B90" s="37"/>
      <c r="C90" s="37"/>
      <c r="D90" s="18"/>
      <c r="E90" s="18"/>
      <c r="F90" s="18"/>
      <c r="G90" s="18"/>
      <c r="H90" s="18"/>
      <c r="I90" s="18"/>
      <c r="J90" s="18"/>
      <c r="K90" s="18"/>
      <c r="L90" s="18"/>
      <c r="M90" s="18"/>
      <c r="N90" s="38"/>
      <c r="O90" s="38"/>
      <c r="P90" s="38"/>
      <c r="Q90" s="38"/>
      <c r="R90" s="38"/>
      <c r="S90" s="38"/>
      <c r="T90" s="38"/>
      <c r="U90" s="38"/>
      <c r="V90" s="38"/>
      <c r="W90" s="38"/>
      <c r="X90" s="38"/>
      <c r="Y90" s="38"/>
      <c r="Z90" s="38"/>
      <c r="AA90" s="38"/>
      <c r="AB90" s="38"/>
      <c r="AC90" s="18"/>
      <c r="AD90" s="18"/>
    </row>
    <row r="91" spans="1:30">
      <c r="A91" s="18"/>
      <c r="B91" s="37"/>
      <c r="C91" s="37"/>
      <c r="D91" s="18"/>
      <c r="E91" s="18"/>
      <c r="F91" s="18"/>
      <c r="G91" s="18"/>
      <c r="H91" s="18"/>
      <c r="I91" s="18"/>
      <c r="J91" s="18"/>
      <c r="K91" s="18"/>
      <c r="L91" s="18"/>
      <c r="M91" s="18"/>
      <c r="N91" s="38"/>
      <c r="O91" s="38"/>
      <c r="P91" s="38"/>
      <c r="Q91" s="38"/>
      <c r="R91" s="38"/>
      <c r="S91" s="38"/>
      <c r="T91" s="38"/>
      <c r="U91" s="38"/>
      <c r="V91" s="38"/>
      <c r="W91" s="38"/>
      <c r="X91" s="38"/>
      <c r="Y91" s="38"/>
      <c r="Z91" s="38"/>
      <c r="AA91" s="38"/>
      <c r="AB91" s="38"/>
      <c r="AC91" s="18"/>
      <c r="AD91" s="18"/>
    </row>
    <row r="92" spans="1:30">
      <c r="A92" s="18"/>
      <c r="B92" s="37"/>
      <c r="C92" s="37"/>
      <c r="D92" s="18"/>
      <c r="E92" s="18"/>
      <c r="F92" s="18"/>
      <c r="G92" s="18"/>
      <c r="H92" s="18"/>
      <c r="I92" s="18"/>
      <c r="J92" s="18"/>
      <c r="K92" s="18"/>
      <c r="L92" s="18"/>
      <c r="M92" s="18"/>
      <c r="N92" s="38"/>
      <c r="O92" s="38"/>
      <c r="P92" s="38"/>
      <c r="Q92" s="38"/>
      <c r="R92" s="38"/>
      <c r="S92" s="38"/>
      <c r="T92" s="38"/>
      <c r="U92" s="38"/>
      <c r="V92" s="38"/>
      <c r="W92" s="38"/>
      <c r="X92" s="38"/>
      <c r="Y92" s="38"/>
      <c r="Z92" s="38"/>
      <c r="AA92" s="38"/>
      <c r="AB92" s="38"/>
      <c r="AC92" s="18"/>
      <c r="AD92" s="18"/>
    </row>
    <row r="93" spans="1:30">
      <c r="A93" s="18"/>
      <c r="B93" s="37"/>
      <c r="C93" s="37"/>
      <c r="D93" s="18"/>
      <c r="E93" s="18"/>
      <c r="F93" s="18"/>
      <c r="G93" s="18"/>
      <c r="H93" s="18"/>
      <c r="I93" s="18"/>
      <c r="J93" s="18"/>
      <c r="K93" s="18"/>
      <c r="L93" s="18"/>
      <c r="M93" s="18"/>
      <c r="N93" s="38"/>
      <c r="O93" s="38"/>
      <c r="P93" s="38"/>
      <c r="Q93" s="38"/>
      <c r="R93" s="38"/>
      <c r="S93" s="38"/>
      <c r="T93" s="38"/>
      <c r="U93" s="38"/>
      <c r="V93" s="38"/>
      <c r="W93" s="38"/>
      <c r="X93" s="38"/>
      <c r="Y93" s="38"/>
      <c r="Z93" s="38"/>
      <c r="AA93" s="38"/>
      <c r="AB93" s="38"/>
      <c r="AC93" s="18"/>
      <c r="AD93" s="18"/>
    </row>
    <row r="94" spans="1:30">
      <c r="A94" s="18"/>
      <c r="B94" s="37"/>
      <c r="C94" s="37"/>
      <c r="D94" s="18"/>
      <c r="E94" s="18"/>
      <c r="F94" s="18"/>
      <c r="G94" s="18"/>
      <c r="H94" s="18"/>
      <c r="I94" s="18"/>
      <c r="J94" s="18"/>
      <c r="K94" s="18"/>
      <c r="L94" s="18"/>
      <c r="M94" s="18"/>
      <c r="N94" s="38"/>
      <c r="O94" s="38"/>
      <c r="P94" s="38"/>
      <c r="Q94" s="38"/>
      <c r="R94" s="38"/>
      <c r="S94" s="38"/>
      <c r="T94" s="38"/>
      <c r="U94" s="38"/>
      <c r="V94" s="38"/>
      <c r="W94" s="38"/>
      <c r="X94" s="38"/>
      <c r="Y94" s="38"/>
      <c r="Z94" s="38"/>
      <c r="AA94" s="38"/>
      <c r="AB94" s="38"/>
      <c r="AC94" s="18"/>
      <c r="AD94" s="18"/>
    </row>
    <row r="95" spans="1:30">
      <c r="A95" s="18"/>
      <c r="B95" s="37"/>
      <c r="C95" s="37"/>
      <c r="D95" s="18"/>
      <c r="E95" s="18"/>
      <c r="F95" s="18"/>
      <c r="G95" s="18"/>
      <c r="H95" s="18"/>
      <c r="I95" s="18"/>
      <c r="J95" s="18"/>
      <c r="K95" s="18"/>
      <c r="L95" s="18"/>
      <c r="M95" s="18"/>
      <c r="N95" s="38"/>
      <c r="O95" s="38"/>
      <c r="P95" s="38"/>
      <c r="Q95" s="38"/>
      <c r="R95" s="38"/>
      <c r="S95" s="38"/>
      <c r="T95" s="38"/>
      <c r="U95" s="38"/>
      <c r="V95" s="38"/>
      <c r="W95" s="38"/>
      <c r="X95" s="38"/>
      <c r="Y95" s="38"/>
      <c r="Z95" s="38"/>
      <c r="AA95" s="38"/>
      <c r="AB95" s="38"/>
      <c r="AC95" s="18"/>
      <c r="AD95" s="18"/>
    </row>
    <row r="96" spans="1:30">
      <c r="A96" s="18"/>
      <c r="B96" s="37"/>
      <c r="C96" s="37"/>
      <c r="D96" s="18"/>
      <c r="E96" s="18"/>
      <c r="F96" s="18"/>
      <c r="G96" s="18"/>
      <c r="H96" s="18"/>
      <c r="I96" s="18"/>
      <c r="J96" s="18"/>
      <c r="K96" s="18"/>
      <c r="L96" s="18"/>
      <c r="M96" s="18"/>
      <c r="N96" s="38"/>
      <c r="O96" s="38"/>
      <c r="P96" s="38"/>
      <c r="Q96" s="38"/>
      <c r="R96" s="38"/>
      <c r="S96" s="38"/>
      <c r="T96" s="38"/>
      <c r="U96" s="38"/>
      <c r="V96" s="38"/>
      <c r="W96" s="38"/>
      <c r="X96" s="38"/>
      <c r="Y96" s="38"/>
      <c r="Z96" s="38"/>
      <c r="AA96" s="38"/>
      <c r="AB96" s="38"/>
      <c r="AC96" s="18"/>
      <c r="AD96" s="18"/>
    </row>
    <row r="97" spans="1:30">
      <c r="A97" s="18"/>
      <c r="B97" s="37"/>
      <c r="C97" s="37"/>
      <c r="D97" s="18"/>
      <c r="E97" s="18"/>
      <c r="F97" s="18"/>
      <c r="G97" s="18"/>
      <c r="H97" s="18"/>
      <c r="I97" s="18"/>
      <c r="J97" s="18"/>
      <c r="K97" s="18"/>
      <c r="L97" s="18"/>
      <c r="M97" s="18"/>
      <c r="N97" s="38"/>
      <c r="O97" s="38"/>
      <c r="P97" s="38"/>
      <c r="Q97" s="38"/>
      <c r="R97" s="38"/>
      <c r="S97" s="38"/>
      <c r="T97" s="38"/>
      <c r="U97" s="38"/>
      <c r="V97" s="38"/>
      <c r="W97" s="38"/>
      <c r="X97" s="38"/>
      <c r="Y97" s="38"/>
      <c r="Z97" s="38"/>
      <c r="AA97" s="38"/>
      <c r="AB97" s="38"/>
      <c r="AC97" s="18"/>
      <c r="AD97" s="18"/>
    </row>
    <row r="98" spans="1:30">
      <c r="A98" s="18"/>
      <c r="B98" s="37"/>
      <c r="C98" s="37"/>
      <c r="D98" s="18"/>
      <c r="E98" s="18"/>
      <c r="F98" s="18"/>
      <c r="G98" s="18"/>
      <c r="H98" s="18"/>
      <c r="I98" s="18"/>
      <c r="J98" s="18"/>
      <c r="K98" s="18"/>
      <c r="L98" s="18"/>
      <c r="M98" s="18"/>
      <c r="N98" s="38"/>
      <c r="O98" s="38"/>
      <c r="P98" s="38"/>
      <c r="Q98" s="38"/>
      <c r="R98" s="38"/>
      <c r="S98" s="38"/>
      <c r="T98" s="38"/>
      <c r="U98" s="38"/>
      <c r="V98" s="38"/>
      <c r="W98" s="38"/>
      <c r="X98" s="38"/>
      <c r="Y98" s="38"/>
      <c r="Z98" s="38"/>
      <c r="AA98" s="38"/>
      <c r="AB98" s="38"/>
      <c r="AC98" s="18"/>
      <c r="AD98" s="18"/>
    </row>
    <row r="99" spans="1:30">
      <c r="A99" s="18"/>
      <c r="B99" s="37"/>
      <c r="C99" s="37"/>
      <c r="D99" s="18"/>
      <c r="E99" s="18"/>
      <c r="F99" s="18"/>
      <c r="G99" s="18"/>
      <c r="H99" s="18"/>
      <c r="I99" s="18"/>
      <c r="J99" s="18"/>
      <c r="K99" s="18"/>
      <c r="L99" s="18"/>
      <c r="M99" s="18"/>
      <c r="N99" s="38"/>
      <c r="O99" s="38"/>
      <c r="P99" s="38"/>
      <c r="Q99" s="38"/>
      <c r="R99" s="38"/>
      <c r="S99" s="38"/>
      <c r="T99" s="38"/>
      <c r="U99" s="38"/>
      <c r="V99" s="38"/>
      <c r="W99" s="38"/>
      <c r="X99" s="38"/>
      <c r="Y99" s="38"/>
      <c r="Z99" s="38"/>
      <c r="AA99" s="38"/>
      <c r="AB99" s="38"/>
      <c r="AC99" s="18"/>
      <c r="AD99" s="18"/>
    </row>
    <row r="100" spans="1:30">
      <c r="A100" s="18"/>
      <c r="B100" s="37"/>
      <c r="C100" s="37"/>
      <c r="D100" s="18"/>
      <c r="E100" s="18"/>
      <c r="F100" s="18"/>
      <c r="G100" s="18"/>
      <c r="H100" s="18"/>
      <c r="I100" s="18"/>
      <c r="J100" s="18"/>
      <c r="K100" s="18"/>
      <c r="L100" s="18"/>
      <c r="M100" s="18"/>
      <c r="N100" s="38"/>
      <c r="O100" s="38"/>
      <c r="P100" s="38"/>
      <c r="Q100" s="38"/>
      <c r="R100" s="38"/>
      <c r="S100" s="38"/>
      <c r="T100" s="38"/>
      <c r="U100" s="38"/>
      <c r="V100" s="38"/>
      <c r="W100" s="38"/>
      <c r="X100" s="38"/>
      <c r="Y100" s="38"/>
      <c r="Z100" s="38"/>
      <c r="AA100" s="38"/>
      <c r="AB100" s="38"/>
      <c r="AC100" s="18"/>
      <c r="AD100" s="18"/>
    </row>
    <row r="101" spans="1:30">
      <c r="A101" s="18"/>
      <c r="B101" s="37"/>
      <c r="C101" s="37"/>
      <c r="D101" s="18"/>
      <c r="E101" s="18"/>
      <c r="F101" s="18"/>
      <c r="G101" s="18"/>
      <c r="H101" s="18"/>
      <c r="I101" s="18"/>
      <c r="J101" s="18"/>
      <c r="K101" s="18"/>
      <c r="L101" s="18"/>
      <c r="M101" s="18"/>
      <c r="N101" s="38"/>
      <c r="O101" s="38"/>
      <c r="P101" s="38"/>
      <c r="Q101" s="38"/>
      <c r="R101" s="38"/>
      <c r="S101" s="38"/>
      <c r="T101" s="38"/>
      <c r="U101" s="38"/>
      <c r="V101" s="38"/>
      <c r="W101" s="38"/>
      <c r="X101" s="38"/>
      <c r="Y101" s="38"/>
      <c r="Z101" s="38"/>
      <c r="AA101" s="38"/>
      <c r="AB101" s="38"/>
      <c r="AC101" s="18"/>
      <c r="AD101" s="18"/>
    </row>
    <row r="102" spans="1:30">
      <c r="A102" s="18"/>
      <c r="B102" s="37"/>
      <c r="C102" s="37"/>
      <c r="D102" s="18"/>
      <c r="E102" s="18"/>
      <c r="F102" s="18"/>
      <c r="G102" s="18"/>
      <c r="H102" s="18"/>
      <c r="I102" s="18"/>
      <c r="J102" s="18"/>
      <c r="K102" s="18"/>
      <c r="L102" s="18"/>
      <c r="M102" s="18"/>
      <c r="N102" s="38"/>
      <c r="O102" s="38"/>
      <c r="P102" s="38"/>
      <c r="Q102" s="38"/>
      <c r="R102" s="38"/>
      <c r="S102" s="38"/>
      <c r="T102" s="38"/>
      <c r="U102" s="38"/>
      <c r="V102" s="38"/>
      <c r="W102" s="38"/>
      <c r="X102" s="38"/>
      <c r="Y102" s="38"/>
      <c r="Z102" s="38"/>
      <c r="AA102" s="38"/>
      <c r="AB102" s="38"/>
      <c r="AC102" s="18"/>
      <c r="AD102" s="18"/>
    </row>
    <row r="103" spans="1:30">
      <c r="A103" s="18"/>
      <c r="B103" s="37"/>
      <c r="C103" s="37"/>
      <c r="D103" s="18"/>
      <c r="E103" s="18"/>
      <c r="F103" s="18"/>
      <c r="G103" s="18"/>
      <c r="H103" s="18"/>
      <c r="I103" s="18"/>
      <c r="J103" s="18"/>
      <c r="K103" s="18"/>
      <c r="L103" s="18"/>
      <c r="M103" s="18"/>
      <c r="N103" s="38"/>
      <c r="O103" s="38"/>
      <c r="P103" s="38"/>
      <c r="Q103" s="38"/>
      <c r="R103" s="38"/>
      <c r="S103" s="38"/>
      <c r="T103" s="38"/>
      <c r="U103" s="38"/>
      <c r="V103" s="38"/>
      <c r="W103" s="38"/>
      <c r="X103" s="38"/>
      <c r="Y103" s="38"/>
      <c r="Z103" s="38"/>
      <c r="AA103" s="38"/>
      <c r="AB103" s="38"/>
      <c r="AC103" s="18"/>
      <c r="AD103" s="18"/>
    </row>
    <row r="104" spans="1:30">
      <c r="A104" s="18"/>
      <c r="B104" s="37"/>
      <c r="C104" s="37"/>
      <c r="D104" s="18"/>
      <c r="E104" s="18"/>
      <c r="F104" s="18"/>
      <c r="G104" s="18"/>
      <c r="H104" s="18"/>
      <c r="I104" s="18"/>
      <c r="J104" s="18"/>
      <c r="K104" s="18"/>
      <c r="L104" s="18"/>
      <c r="M104" s="18"/>
      <c r="N104" s="38"/>
      <c r="O104" s="38"/>
      <c r="P104" s="38"/>
      <c r="Q104" s="38"/>
      <c r="R104" s="38"/>
      <c r="S104" s="38"/>
      <c r="T104" s="38"/>
      <c r="U104" s="38"/>
      <c r="V104" s="38"/>
      <c r="W104" s="38"/>
      <c r="X104" s="38"/>
      <c r="Y104" s="38"/>
      <c r="Z104" s="38"/>
      <c r="AA104" s="38"/>
      <c r="AB104" s="38"/>
      <c r="AC104" s="18"/>
      <c r="AD104" s="18"/>
    </row>
    <row r="105" spans="1:30">
      <c r="A105" s="18"/>
      <c r="B105" s="37"/>
      <c r="C105" s="37"/>
      <c r="D105" s="18"/>
      <c r="E105" s="18"/>
      <c r="F105" s="18"/>
      <c r="G105" s="18"/>
      <c r="H105" s="18"/>
      <c r="I105" s="18"/>
      <c r="J105" s="18"/>
      <c r="K105" s="18"/>
      <c r="L105" s="18"/>
      <c r="M105" s="18"/>
      <c r="N105" s="38"/>
      <c r="O105" s="38"/>
      <c r="P105" s="38"/>
      <c r="Q105" s="38"/>
      <c r="R105" s="38"/>
      <c r="S105" s="38"/>
      <c r="T105" s="38"/>
      <c r="U105" s="38"/>
      <c r="V105" s="38"/>
      <c r="W105" s="38"/>
      <c r="X105" s="38"/>
      <c r="Y105" s="38"/>
      <c r="Z105" s="38"/>
      <c r="AA105" s="38"/>
      <c r="AB105" s="38"/>
      <c r="AC105" s="18"/>
      <c r="AD105" s="18"/>
    </row>
    <row r="106" spans="1:30">
      <c r="A106" s="18"/>
      <c r="B106" s="37"/>
      <c r="C106" s="37"/>
      <c r="D106" s="18"/>
      <c r="E106" s="18"/>
      <c r="F106" s="18"/>
      <c r="G106" s="18"/>
      <c r="H106" s="18"/>
      <c r="I106" s="18"/>
      <c r="J106" s="18"/>
      <c r="K106" s="18"/>
      <c r="L106" s="18"/>
      <c r="M106" s="18"/>
      <c r="N106" s="38"/>
      <c r="O106" s="38"/>
      <c r="P106" s="38"/>
      <c r="Q106" s="38"/>
      <c r="R106" s="38"/>
      <c r="S106" s="38"/>
      <c r="T106" s="38"/>
      <c r="U106" s="38"/>
      <c r="V106" s="38"/>
      <c r="W106" s="38"/>
      <c r="X106" s="38"/>
      <c r="Y106" s="38"/>
      <c r="Z106" s="38"/>
      <c r="AA106" s="38"/>
      <c r="AB106" s="38"/>
      <c r="AC106" s="18"/>
      <c r="AD106" s="18"/>
    </row>
    <row r="107" spans="1:30">
      <c r="A107" s="18"/>
      <c r="B107" s="37"/>
      <c r="C107" s="37"/>
      <c r="D107" s="18"/>
      <c r="E107" s="18"/>
      <c r="F107" s="18"/>
      <c r="G107" s="18"/>
      <c r="H107" s="18"/>
      <c r="I107" s="18"/>
      <c r="J107" s="18"/>
      <c r="K107" s="18"/>
      <c r="L107" s="18"/>
      <c r="M107" s="18"/>
      <c r="N107" s="38"/>
      <c r="O107" s="38"/>
      <c r="P107" s="38"/>
      <c r="Q107" s="38"/>
      <c r="R107" s="38"/>
      <c r="S107" s="38"/>
      <c r="T107" s="38"/>
      <c r="U107" s="38"/>
      <c r="V107" s="38"/>
      <c r="W107" s="38"/>
      <c r="X107" s="38"/>
      <c r="Y107" s="38"/>
      <c r="Z107" s="38"/>
      <c r="AA107" s="38"/>
      <c r="AB107" s="38"/>
      <c r="AC107" s="18"/>
      <c r="AD107" s="18"/>
    </row>
    <row r="108" spans="1:30">
      <c r="A108" s="18"/>
      <c r="B108" s="37"/>
      <c r="C108" s="37"/>
      <c r="D108" s="18"/>
      <c r="E108" s="18"/>
      <c r="F108" s="18"/>
      <c r="G108" s="18"/>
      <c r="H108" s="18"/>
      <c r="I108" s="18"/>
      <c r="J108" s="18"/>
      <c r="K108" s="18"/>
      <c r="L108" s="18"/>
      <c r="M108" s="18"/>
      <c r="N108" s="38"/>
      <c r="O108" s="38"/>
      <c r="P108" s="38"/>
      <c r="Q108" s="38"/>
      <c r="R108" s="38"/>
      <c r="S108" s="38"/>
      <c r="T108" s="38"/>
      <c r="U108" s="38"/>
      <c r="V108" s="38"/>
      <c r="W108" s="38"/>
      <c r="X108" s="38"/>
      <c r="Y108" s="38"/>
      <c r="Z108" s="38"/>
      <c r="AA108" s="38"/>
      <c r="AB108" s="38"/>
      <c r="AC108" s="18"/>
      <c r="AD108" s="18"/>
    </row>
    <row r="109" spans="1:30">
      <c r="A109" s="18"/>
      <c r="B109" s="37"/>
      <c r="C109" s="37"/>
      <c r="D109" s="18"/>
      <c r="E109" s="18"/>
      <c r="F109" s="18"/>
      <c r="G109" s="18"/>
      <c r="H109" s="18"/>
      <c r="I109" s="18"/>
      <c r="J109" s="18"/>
      <c r="K109" s="18"/>
      <c r="L109" s="18"/>
      <c r="M109" s="18"/>
      <c r="N109" s="38"/>
      <c r="O109" s="38"/>
      <c r="P109" s="38"/>
      <c r="Q109" s="38"/>
      <c r="R109" s="38"/>
      <c r="S109" s="38"/>
      <c r="T109" s="38"/>
      <c r="U109" s="38"/>
      <c r="V109" s="38"/>
      <c r="W109" s="38"/>
      <c r="X109" s="38"/>
      <c r="Y109" s="38"/>
      <c r="Z109" s="38"/>
      <c r="AA109" s="38"/>
      <c r="AB109" s="38"/>
      <c r="AC109" s="18"/>
      <c r="AD109" s="18"/>
    </row>
    <row r="110" spans="1:30">
      <c r="A110" s="18"/>
      <c r="B110" s="37"/>
      <c r="C110" s="37"/>
      <c r="D110" s="18"/>
      <c r="E110" s="18"/>
      <c r="F110" s="18"/>
      <c r="G110" s="18"/>
      <c r="H110" s="18"/>
      <c r="I110" s="18"/>
      <c r="J110" s="18"/>
      <c r="K110" s="18"/>
      <c r="L110" s="18"/>
      <c r="M110" s="18"/>
      <c r="N110" s="38"/>
      <c r="O110" s="38"/>
      <c r="P110" s="38"/>
      <c r="Q110" s="38"/>
      <c r="R110" s="38"/>
      <c r="S110" s="38"/>
      <c r="T110" s="38"/>
      <c r="U110" s="38"/>
      <c r="V110" s="38"/>
      <c r="W110" s="38"/>
      <c r="X110" s="38"/>
      <c r="Y110" s="38"/>
      <c r="Z110" s="38"/>
      <c r="AA110" s="38"/>
      <c r="AB110" s="38"/>
      <c r="AC110" s="18"/>
      <c r="AD110" s="18"/>
    </row>
    <row r="111" spans="1:30">
      <c r="A111" s="18"/>
      <c r="B111" s="37"/>
      <c r="C111" s="37"/>
      <c r="D111" s="18"/>
      <c r="E111" s="18"/>
      <c r="F111" s="18"/>
      <c r="G111" s="18"/>
      <c r="H111" s="18"/>
      <c r="I111" s="18"/>
      <c r="J111" s="18"/>
      <c r="K111" s="18"/>
      <c r="L111" s="18"/>
      <c r="M111" s="18"/>
      <c r="N111" s="38"/>
      <c r="O111" s="38"/>
      <c r="P111" s="38"/>
      <c r="Q111" s="38"/>
      <c r="R111" s="38"/>
      <c r="S111" s="38"/>
      <c r="T111" s="38"/>
      <c r="U111" s="38"/>
      <c r="V111" s="38"/>
      <c r="W111" s="38"/>
      <c r="X111" s="38"/>
      <c r="Y111" s="38"/>
      <c r="Z111" s="38"/>
      <c r="AA111" s="38"/>
      <c r="AB111" s="38"/>
      <c r="AC111" s="18"/>
      <c r="AD111" s="18"/>
    </row>
    <row r="112" spans="1:30">
      <c r="A112" s="18"/>
      <c r="B112" s="37"/>
      <c r="C112" s="37"/>
      <c r="D112" s="18"/>
      <c r="E112" s="18"/>
      <c r="F112" s="18"/>
      <c r="G112" s="18"/>
      <c r="H112" s="18"/>
      <c r="I112" s="18"/>
      <c r="J112" s="18"/>
      <c r="K112" s="18"/>
      <c r="L112" s="18"/>
      <c r="M112" s="18"/>
      <c r="N112" s="38"/>
      <c r="O112" s="38"/>
      <c r="P112" s="38"/>
      <c r="Q112" s="38"/>
      <c r="R112" s="38"/>
      <c r="S112" s="38"/>
      <c r="T112" s="38"/>
      <c r="U112" s="38"/>
      <c r="V112" s="38"/>
      <c r="W112" s="38"/>
      <c r="X112" s="38"/>
      <c r="Y112" s="38"/>
      <c r="Z112" s="38"/>
      <c r="AA112" s="38"/>
      <c r="AB112" s="38"/>
      <c r="AC112" s="18"/>
      <c r="AD112" s="18"/>
    </row>
    <row r="113" spans="1:30">
      <c r="A113" s="18"/>
      <c r="B113" s="37"/>
      <c r="C113" s="37"/>
      <c r="D113" s="18"/>
      <c r="E113" s="18"/>
      <c r="F113" s="18"/>
      <c r="G113" s="18"/>
      <c r="H113" s="18"/>
      <c r="I113" s="18"/>
      <c r="J113" s="18"/>
      <c r="K113" s="18"/>
      <c r="L113" s="18"/>
      <c r="M113" s="18"/>
      <c r="N113" s="38"/>
      <c r="O113" s="38"/>
      <c r="P113" s="38"/>
      <c r="Q113" s="38"/>
      <c r="R113" s="38"/>
      <c r="S113" s="38"/>
      <c r="T113" s="38"/>
      <c r="U113" s="38"/>
      <c r="V113" s="38"/>
      <c r="W113" s="38"/>
      <c r="X113" s="38"/>
      <c r="Y113" s="38"/>
      <c r="Z113" s="38"/>
      <c r="AA113" s="38"/>
      <c r="AB113" s="38"/>
      <c r="AC113" s="18"/>
      <c r="AD113" s="18"/>
    </row>
    <row r="114" spans="1:30">
      <c r="A114" s="18"/>
      <c r="B114" s="37"/>
      <c r="C114" s="37"/>
      <c r="D114" s="18"/>
      <c r="E114" s="18"/>
      <c r="F114" s="18"/>
      <c r="G114" s="18"/>
      <c r="H114" s="18"/>
      <c r="I114" s="18"/>
      <c r="J114" s="18"/>
      <c r="K114" s="18"/>
      <c r="L114" s="18"/>
      <c r="M114" s="18"/>
      <c r="N114" s="38"/>
      <c r="O114" s="38"/>
      <c r="P114" s="38"/>
      <c r="Q114" s="38"/>
      <c r="R114" s="38"/>
      <c r="S114" s="38"/>
      <c r="T114" s="38"/>
      <c r="U114" s="38"/>
      <c r="V114" s="38"/>
      <c r="W114" s="38"/>
      <c r="X114" s="38"/>
      <c r="Y114" s="38"/>
      <c r="Z114" s="38"/>
      <c r="AA114" s="38"/>
      <c r="AB114" s="38"/>
      <c r="AC114" s="18"/>
      <c r="AD114" s="18"/>
    </row>
    <row r="115" spans="1:30">
      <c r="A115" s="18"/>
      <c r="B115" s="37"/>
      <c r="C115" s="37"/>
      <c r="D115" s="18"/>
      <c r="E115" s="18"/>
      <c r="F115" s="18"/>
      <c r="G115" s="18"/>
      <c r="H115" s="18"/>
      <c r="I115" s="18"/>
      <c r="J115" s="18"/>
      <c r="K115" s="18"/>
      <c r="L115" s="18"/>
      <c r="M115" s="18"/>
      <c r="N115" s="38"/>
      <c r="O115" s="38"/>
      <c r="P115" s="38"/>
      <c r="Q115" s="38"/>
      <c r="R115" s="38"/>
      <c r="S115" s="38"/>
      <c r="T115" s="38"/>
      <c r="U115" s="38"/>
      <c r="V115" s="38"/>
      <c r="W115" s="38"/>
      <c r="X115" s="38"/>
      <c r="Y115" s="38"/>
      <c r="Z115" s="38"/>
      <c r="AA115" s="38"/>
      <c r="AB115" s="38"/>
      <c r="AC115" s="18"/>
      <c r="AD115" s="18"/>
    </row>
    <row r="116" spans="1:30">
      <c r="A116" s="18"/>
      <c r="B116" s="37"/>
      <c r="C116" s="37"/>
      <c r="D116" s="18"/>
      <c r="E116" s="18"/>
      <c r="F116" s="18"/>
      <c r="G116" s="18"/>
      <c r="H116" s="18"/>
      <c r="I116" s="18"/>
      <c r="J116" s="18"/>
      <c r="K116" s="18"/>
      <c r="L116" s="18"/>
      <c r="M116" s="18"/>
      <c r="N116" s="38"/>
      <c r="O116" s="38"/>
      <c r="P116" s="38"/>
      <c r="Q116" s="38"/>
      <c r="R116" s="38"/>
      <c r="S116" s="38"/>
      <c r="T116" s="38"/>
      <c r="U116" s="38"/>
      <c r="V116" s="38"/>
      <c r="W116" s="38"/>
      <c r="X116" s="38"/>
      <c r="Y116" s="38"/>
      <c r="Z116" s="38"/>
      <c r="AA116" s="38"/>
      <c r="AB116" s="38"/>
      <c r="AC116" s="18"/>
      <c r="AD116" s="18"/>
    </row>
    <row r="117" spans="1:30">
      <c r="A117" s="18"/>
      <c r="B117" s="37"/>
      <c r="C117" s="37"/>
      <c r="D117" s="18"/>
      <c r="E117" s="18"/>
      <c r="F117" s="18"/>
      <c r="G117" s="18"/>
      <c r="H117" s="18"/>
      <c r="I117" s="18"/>
      <c r="J117" s="18"/>
      <c r="K117" s="18"/>
      <c r="L117" s="18"/>
      <c r="M117" s="18"/>
      <c r="N117" s="38"/>
      <c r="O117" s="38"/>
      <c r="P117" s="38"/>
      <c r="Q117" s="38"/>
      <c r="R117" s="38"/>
      <c r="S117" s="38"/>
      <c r="T117" s="38"/>
      <c r="U117" s="38"/>
      <c r="V117" s="38"/>
      <c r="W117" s="38"/>
      <c r="X117" s="38"/>
      <c r="Y117" s="38"/>
      <c r="Z117" s="38"/>
      <c r="AA117" s="38"/>
      <c r="AB117" s="38"/>
      <c r="AC117" s="18"/>
      <c r="AD117" s="18"/>
    </row>
    <row r="118" spans="1:30">
      <c r="A118" s="18"/>
      <c r="B118" s="37"/>
      <c r="C118" s="37"/>
      <c r="D118" s="18"/>
      <c r="E118" s="18"/>
      <c r="F118" s="18"/>
      <c r="G118" s="18"/>
      <c r="H118" s="18"/>
      <c r="I118" s="18"/>
      <c r="J118" s="18"/>
      <c r="K118" s="18"/>
      <c r="L118" s="18"/>
      <c r="M118" s="18"/>
      <c r="N118" s="38"/>
      <c r="O118" s="38"/>
      <c r="P118" s="38"/>
      <c r="Q118" s="38"/>
      <c r="R118" s="38"/>
      <c r="S118" s="38"/>
      <c r="T118" s="38"/>
      <c r="U118" s="38"/>
      <c r="V118" s="38"/>
      <c r="W118" s="38"/>
      <c r="X118" s="38"/>
      <c r="Y118" s="38"/>
      <c r="Z118" s="38"/>
      <c r="AA118" s="38"/>
      <c r="AB118" s="38"/>
      <c r="AC118" s="18"/>
      <c r="AD118" s="18"/>
    </row>
    <row r="119" spans="1:30">
      <c r="A119" s="18"/>
      <c r="B119" s="37"/>
      <c r="C119" s="37"/>
      <c r="D119" s="18"/>
      <c r="E119" s="18"/>
      <c r="F119" s="18"/>
      <c r="G119" s="18"/>
      <c r="H119" s="18"/>
      <c r="I119" s="18"/>
      <c r="J119" s="18"/>
      <c r="K119" s="18"/>
      <c r="L119" s="18"/>
      <c r="M119" s="18"/>
      <c r="N119" s="38"/>
      <c r="O119" s="38"/>
      <c r="P119" s="38"/>
      <c r="Q119" s="38"/>
      <c r="R119" s="38"/>
      <c r="S119" s="38"/>
      <c r="T119" s="38"/>
      <c r="U119" s="38"/>
      <c r="V119" s="38"/>
      <c r="W119" s="38"/>
      <c r="X119" s="38"/>
      <c r="Y119" s="38"/>
      <c r="Z119" s="38"/>
      <c r="AA119" s="38"/>
      <c r="AB119" s="38"/>
      <c r="AC119" s="18"/>
      <c r="AD119" s="18"/>
    </row>
    <row r="120" spans="1:30">
      <c r="A120" s="18"/>
      <c r="B120" s="37"/>
      <c r="C120" s="37"/>
      <c r="D120" s="18"/>
      <c r="E120" s="18"/>
      <c r="F120" s="18"/>
      <c r="G120" s="18"/>
      <c r="H120" s="18"/>
      <c r="I120" s="18"/>
      <c r="J120" s="18"/>
      <c r="K120" s="18"/>
      <c r="L120" s="18"/>
      <c r="M120" s="18"/>
      <c r="N120" s="38"/>
      <c r="O120" s="38"/>
      <c r="P120" s="38"/>
      <c r="Q120" s="38"/>
      <c r="R120" s="38"/>
      <c r="S120" s="38"/>
      <c r="T120" s="38"/>
      <c r="U120" s="38"/>
      <c r="V120" s="38"/>
      <c r="W120" s="38"/>
      <c r="X120" s="38"/>
      <c r="Y120" s="38"/>
      <c r="Z120" s="38"/>
      <c r="AA120" s="38"/>
      <c r="AB120" s="38"/>
      <c r="AC120" s="18"/>
      <c r="AD120" s="18"/>
    </row>
    <row r="121" spans="1:30">
      <c r="A121" s="18"/>
      <c r="B121" s="37"/>
      <c r="C121" s="37"/>
      <c r="D121" s="18"/>
      <c r="E121" s="18"/>
      <c r="F121" s="18"/>
      <c r="G121" s="18"/>
      <c r="H121" s="18"/>
      <c r="I121" s="18"/>
      <c r="J121" s="18"/>
      <c r="K121" s="18"/>
      <c r="L121" s="18"/>
      <c r="M121" s="18"/>
      <c r="N121" s="38"/>
      <c r="O121" s="38"/>
      <c r="P121" s="38"/>
      <c r="Q121" s="38"/>
      <c r="R121" s="38"/>
      <c r="S121" s="38"/>
      <c r="T121" s="38"/>
      <c r="U121" s="38"/>
      <c r="V121" s="38"/>
      <c r="W121" s="38"/>
      <c r="X121" s="38"/>
      <c r="Y121" s="38"/>
      <c r="Z121" s="38"/>
      <c r="AA121" s="38"/>
      <c r="AB121" s="38"/>
      <c r="AC121" s="18"/>
      <c r="AD121" s="18"/>
    </row>
    <row r="122" spans="1:30">
      <c r="A122" s="18"/>
      <c r="B122" s="37"/>
      <c r="C122" s="37"/>
      <c r="D122" s="18"/>
      <c r="E122" s="18"/>
      <c r="F122" s="18"/>
      <c r="G122" s="18"/>
      <c r="H122" s="18"/>
      <c r="I122" s="18"/>
      <c r="J122" s="18"/>
      <c r="K122" s="18"/>
      <c r="L122" s="18"/>
      <c r="M122" s="18"/>
      <c r="N122" s="38"/>
      <c r="O122" s="38"/>
      <c r="P122" s="38"/>
      <c r="Q122" s="38"/>
      <c r="R122" s="38"/>
      <c r="S122" s="38"/>
      <c r="T122" s="38"/>
      <c r="U122" s="38"/>
      <c r="V122" s="38"/>
      <c r="W122" s="38"/>
      <c r="X122" s="38"/>
      <c r="Y122" s="38"/>
      <c r="Z122" s="38"/>
      <c r="AA122" s="38"/>
      <c r="AB122" s="38"/>
      <c r="AC122" s="18"/>
      <c r="AD122" s="18"/>
    </row>
    <row r="123" spans="1:30">
      <c r="A123" s="18"/>
      <c r="B123" s="37"/>
      <c r="C123" s="37"/>
      <c r="D123" s="18"/>
      <c r="E123" s="18"/>
      <c r="F123" s="18"/>
      <c r="G123" s="18"/>
      <c r="H123" s="18"/>
      <c r="I123" s="18"/>
      <c r="J123" s="18"/>
      <c r="K123" s="18"/>
      <c r="L123" s="18"/>
      <c r="M123" s="18"/>
      <c r="N123" s="38"/>
      <c r="O123" s="38"/>
      <c r="P123" s="38"/>
      <c r="Q123" s="38"/>
      <c r="R123" s="38"/>
      <c r="S123" s="38"/>
      <c r="T123" s="38"/>
      <c r="U123" s="38"/>
      <c r="V123" s="38"/>
      <c r="W123" s="38"/>
      <c r="X123" s="38"/>
      <c r="Y123" s="38"/>
      <c r="Z123" s="38"/>
      <c r="AA123" s="38"/>
      <c r="AB123" s="38"/>
      <c r="AC123" s="18"/>
      <c r="AD123" s="18"/>
    </row>
    <row r="124" spans="1:30">
      <c r="A124" s="18"/>
      <c r="B124" s="37"/>
      <c r="C124" s="37"/>
      <c r="D124" s="18"/>
      <c r="E124" s="18"/>
      <c r="F124" s="18"/>
      <c r="G124" s="18"/>
      <c r="H124" s="18"/>
      <c r="I124" s="18"/>
      <c r="J124" s="18"/>
      <c r="K124" s="18"/>
      <c r="L124" s="18"/>
      <c r="M124" s="18"/>
      <c r="N124" s="38"/>
      <c r="O124" s="38"/>
      <c r="P124" s="38"/>
      <c r="Q124" s="38"/>
      <c r="R124" s="38"/>
      <c r="S124" s="38"/>
      <c r="T124" s="38"/>
      <c r="U124" s="38"/>
      <c r="V124" s="38"/>
      <c r="W124" s="38"/>
      <c r="X124" s="38"/>
      <c r="Y124" s="38"/>
      <c r="Z124" s="38"/>
      <c r="AA124" s="38"/>
      <c r="AB124" s="38"/>
      <c r="AC124" s="18"/>
      <c r="AD124" s="18"/>
    </row>
    <row r="125" spans="1:30">
      <c r="A125" s="18"/>
      <c r="B125" s="37"/>
      <c r="C125" s="37"/>
      <c r="D125" s="18"/>
      <c r="E125" s="18"/>
      <c r="F125" s="18"/>
      <c r="G125" s="18"/>
      <c r="H125" s="18"/>
      <c r="I125" s="18"/>
      <c r="J125" s="18"/>
      <c r="K125" s="18"/>
      <c r="L125" s="18"/>
      <c r="M125" s="18"/>
      <c r="N125" s="38"/>
      <c r="O125" s="38"/>
      <c r="P125" s="38"/>
      <c r="Q125" s="38"/>
      <c r="R125" s="38"/>
      <c r="S125" s="38"/>
      <c r="T125" s="38"/>
      <c r="U125" s="38"/>
      <c r="V125" s="38"/>
      <c r="W125" s="38"/>
      <c r="X125" s="38"/>
      <c r="Y125" s="38"/>
      <c r="Z125" s="38"/>
      <c r="AA125" s="38"/>
      <c r="AB125" s="38"/>
      <c r="AC125" s="18"/>
      <c r="AD125" s="18"/>
    </row>
    <row r="126" spans="1:30">
      <c r="A126" s="18"/>
      <c r="B126" s="37"/>
      <c r="C126" s="37"/>
      <c r="D126" s="18"/>
      <c r="E126" s="18"/>
      <c r="F126" s="18"/>
      <c r="G126" s="18"/>
      <c r="H126" s="18"/>
      <c r="I126" s="18"/>
      <c r="J126" s="18"/>
      <c r="K126" s="18"/>
      <c r="L126" s="18"/>
      <c r="M126" s="18"/>
      <c r="N126" s="38"/>
      <c r="O126" s="38"/>
      <c r="P126" s="38"/>
      <c r="Q126" s="38"/>
      <c r="R126" s="38"/>
      <c r="S126" s="38"/>
      <c r="T126" s="38"/>
      <c r="U126" s="38"/>
      <c r="V126" s="38"/>
      <c r="W126" s="38"/>
      <c r="X126" s="38"/>
      <c r="Y126" s="38"/>
      <c r="Z126" s="38"/>
      <c r="AA126" s="38"/>
      <c r="AB126" s="38"/>
      <c r="AC126" s="18"/>
      <c r="AD126" s="18"/>
    </row>
    <row r="127" spans="1:30">
      <c r="A127" s="18"/>
      <c r="B127" s="37"/>
      <c r="C127" s="37"/>
      <c r="D127" s="18"/>
      <c r="E127" s="18"/>
      <c r="F127" s="18"/>
      <c r="G127" s="18"/>
      <c r="H127" s="18"/>
      <c r="I127" s="18"/>
      <c r="J127" s="18"/>
      <c r="K127" s="18"/>
      <c r="L127" s="18"/>
      <c r="M127" s="18"/>
      <c r="N127" s="38"/>
      <c r="O127" s="38"/>
      <c r="P127" s="38"/>
      <c r="Q127" s="38"/>
      <c r="R127" s="38"/>
      <c r="S127" s="38"/>
      <c r="T127" s="38"/>
      <c r="U127" s="38"/>
      <c r="V127" s="38"/>
      <c r="W127" s="38"/>
      <c r="X127" s="38"/>
      <c r="Y127" s="38"/>
      <c r="Z127" s="38"/>
      <c r="AA127" s="38"/>
      <c r="AB127" s="38"/>
      <c r="AC127" s="18"/>
      <c r="AD127" s="18"/>
    </row>
    <row r="128" spans="1:30">
      <c r="A128" s="18"/>
      <c r="B128" s="37"/>
      <c r="C128" s="37"/>
      <c r="D128" s="18"/>
      <c r="E128" s="18"/>
      <c r="F128" s="18"/>
      <c r="G128" s="18"/>
      <c r="H128" s="18"/>
      <c r="I128" s="18"/>
      <c r="J128" s="18"/>
      <c r="K128" s="18"/>
      <c r="L128" s="18"/>
      <c r="M128" s="18"/>
      <c r="N128" s="38"/>
      <c r="O128" s="38"/>
      <c r="P128" s="38"/>
      <c r="Q128" s="38"/>
      <c r="R128" s="38"/>
      <c r="S128" s="38"/>
      <c r="T128" s="38"/>
      <c r="U128" s="38"/>
      <c r="V128" s="38"/>
      <c r="W128" s="38"/>
      <c r="X128" s="38"/>
      <c r="Y128" s="38"/>
      <c r="Z128" s="38"/>
      <c r="AA128" s="38"/>
      <c r="AB128" s="38"/>
      <c r="AC128" s="18"/>
      <c r="AD128" s="18"/>
    </row>
    <row r="129" spans="1:30">
      <c r="A129" s="18"/>
      <c r="B129" s="37"/>
      <c r="C129" s="37"/>
      <c r="D129" s="18"/>
      <c r="E129" s="18"/>
      <c r="F129" s="18"/>
      <c r="G129" s="18"/>
      <c r="H129" s="18"/>
      <c r="I129" s="18"/>
      <c r="J129" s="18"/>
      <c r="K129" s="18"/>
      <c r="L129" s="18"/>
      <c r="M129" s="18"/>
      <c r="N129" s="38"/>
      <c r="O129" s="38"/>
      <c r="P129" s="38"/>
      <c r="Q129" s="38"/>
      <c r="R129" s="38"/>
      <c r="S129" s="38"/>
      <c r="T129" s="38"/>
      <c r="U129" s="38"/>
      <c r="V129" s="38"/>
      <c r="W129" s="38"/>
      <c r="X129" s="38"/>
      <c r="Y129" s="38"/>
      <c r="Z129" s="38"/>
      <c r="AA129" s="38"/>
      <c r="AB129" s="38"/>
      <c r="AC129" s="18"/>
      <c r="AD129" s="18"/>
    </row>
    <row r="130" spans="1:30">
      <c r="A130" s="18"/>
      <c r="B130" s="37"/>
      <c r="C130" s="37"/>
      <c r="D130" s="18"/>
      <c r="E130" s="18"/>
      <c r="F130" s="18"/>
      <c r="G130" s="18"/>
      <c r="H130" s="18"/>
      <c r="I130" s="18"/>
      <c r="J130" s="18"/>
      <c r="K130" s="18"/>
      <c r="L130" s="18"/>
      <c r="M130" s="18"/>
      <c r="N130" s="38"/>
      <c r="O130" s="38"/>
      <c r="P130" s="38"/>
      <c r="Q130" s="38"/>
      <c r="R130" s="38"/>
      <c r="S130" s="38"/>
      <c r="T130" s="38"/>
      <c r="U130" s="38"/>
      <c r="V130" s="38"/>
      <c r="W130" s="38"/>
      <c r="X130" s="38"/>
      <c r="Y130" s="38"/>
      <c r="Z130" s="38"/>
      <c r="AA130" s="38"/>
      <c r="AB130" s="38"/>
      <c r="AC130" s="18"/>
      <c r="AD130" s="18"/>
    </row>
    <row r="131" spans="1:30">
      <c r="A131" s="18"/>
      <c r="B131" s="37"/>
      <c r="C131" s="37"/>
      <c r="D131" s="18"/>
      <c r="E131" s="18"/>
      <c r="F131" s="18"/>
      <c r="G131" s="18"/>
      <c r="H131" s="18"/>
      <c r="I131" s="18"/>
      <c r="J131" s="18"/>
      <c r="K131" s="18"/>
      <c r="L131" s="18"/>
      <c r="M131" s="18"/>
      <c r="N131" s="38"/>
      <c r="O131" s="38"/>
      <c r="P131" s="38"/>
      <c r="Q131" s="38"/>
      <c r="R131" s="38"/>
      <c r="S131" s="38"/>
      <c r="T131" s="38"/>
      <c r="U131" s="38"/>
      <c r="V131" s="38"/>
      <c r="W131" s="38"/>
      <c r="X131" s="38"/>
      <c r="Y131" s="38"/>
      <c r="Z131" s="38"/>
      <c r="AA131" s="38"/>
      <c r="AB131" s="38"/>
      <c r="AC131" s="18"/>
      <c r="AD131" s="18"/>
    </row>
    <row r="132" spans="1:30">
      <c r="A132" s="18"/>
      <c r="B132" s="37"/>
      <c r="C132" s="37"/>
      <c r="D132" s="18"/>
      <c r="E132" s="18"/>
      <c r="F132" s="18"/>
      <c r="G132" s="18"/>
      <c r="H132" s="18"/>
      <c r="I132" s="18"/>
      <c r="J132" s="18"/>
      <c r="K132" s="18"/>
      <c r="L132" s="18"/>
      <c r="M132" s="18"/>
      <c r="N132" s="38"/>
      <c r="O132" s="38"/>
      <c r="P132" s="38"/>
      <c r="Q132" s="38"/>
      <c r="R132" s="38"/>
      <c r="S132" s="38"/>
      <c r="T132" s="38"/>
      <c r="U132" s="38"/>
      <c r="V132" s="38"/>
      <c r="W132" s="38"/>
      <c r="X132" s="38"/>
      <c r="Y132" s="38"/>
      <c r="Z132" s="38"/>
      <c r="AA132" s="38"/>
      <c r="AB132" s="38"/>
      <c r="AC132" s="18"/>
      <c r="AD132" s="18"/>
    </row>
    <row r="133" spans="1:30">
      <c r="A133" s="18"/>
      <c r="B133" s="37"/>
      <c r="C133" s="37"/>
      <c r="D133" s="18"/>
      <c r="E133" s="18"/>
      <c r="F133" s="18"/>
      <c r="G133" s="18"/>
      <c r="H133" s="18"/>
      <c r="I133" s="18"/>
      <c r="J133" s="18"/>
      <c r="K133" s="18"/>
      <c r="L133" s="18"/>
      <c r="M133" s="18"/>
      <c r="N133" s="38"/>
      <c r="O133" s="38"/>
      <c r="P133" s="38"/>
      <c r="Q133" s="38"/>
      <c r="R133" s="38"/>
      <c r="S133" s="38"/>
      <c r="T133" s="38"/>
      <c r="U133" s="38"/>
      <c r="V133" s="38"/>
      <c r="W133" s="38"/>
      <c r="X133" s="38"/>
      <c r="Y133" s="38"/>
      <c r="Z133" s="38"/>
      <c r="AA133" s="38"/>
      <c r="AB133" s="38"/>
      <c r="AC133" s="18"/>
      <c r="AD133" s="18"/>
    </row>
    <row r="134" spans="1:30">
      <c r="A134" s="18"/>
      <c r="B134" s="37"/>
      <c r="C134" s="37"/>
      <c r="D134" s="18"/>
      <c r="E134" s="18"/>
      <c r="F134" s="18"/>
      <c r="G134" s="18"/>
      <c r="H134" s="18"/>
      <c r="I134" s="18"/>
      <c r="J134" s="18"/>
      <c r="K134" s="18"/>
      <c r="L134" s="18"/>
      <c r="M134" s="18"/>
      <c r="N134" s="38"/>
      <c r="O134" s="38"/>
      <c r="P134" s="38"/>
      <c r="Q134" s="38"/>
      <c r="R134" s="38"/>
      <c r="S134" s="38"/>
      <c r="T134" s="38"/>
      <c r="U134" s="38"/>
      <c r="V134" s="38"/>
      <c r="W134" s="38"/>
      <c r="X134" s="38"/>
      <c r="Y134" s="38"/>
      <c r="Z134" s="38"/>
      <c r="AA134" s="38"/>
      <c r="AB134" s="38"/>
      <c r="AC134" s="18"/>
      <c r="AD134" s="18"/>
    </row>
    <row r="135" spans="1:30">
      <c r="A135" s="18"/>
      <c r="B135" s="37"/>
      <c r="C135" s="37"/>
      <c r="D135" s="18"/>
      <c r="E135" s="18"/>
      <c r="F135" s="18"/>
      <c r="G135" s="18"/>
      <c r="H135" s="18"/>
      <c r="I135" s="18"/>
      <c r="J135" s="18"/>
      <c r="K135" s="18"/>
      <c r="L135" s="18"/>
      <c r="M135" s="18"/>
      <c r="N135" s="38"/>
      <c r="O135" s="38"/>
      <c r="P135" s="38"/>
      <c r="Q135" s="38"/>
      <c r="R135" s="38"/>
      <c r="S135" s="38"/>
      <c r="T135" s="38"/>
      <c r="U135" s="38"/>
      <c r="V135" s="38"/>
      <c r="W135" s="38"/>
      <c r="X135" s="38"/>
      <c r="Y135" s="38"/>
      <c r="Z135" s="38"/>
      <c r="AA135" s="38"/>
      <c r="AB135" s="38"/>
      <c r="AC135" s="18"/>
      <c r="AD135" s="18"/>
    </row>
    <row r="136" spans="1:30">
      <c r="A136" s="18"/>
      <c r="B136" s="37"/>
      <c r="C136" s="37"/>
      <c r="D136" s="18"/>
      <c r="E136" s="18"/>
      <c r="F136" s="18"/>
      <c r="G136" s="18"/>
      <c r="H136" s="18"/>
      <c r="I136" s="18"/>
      <c r="J136" s="18"/>
      <c r="K136" s="18"/>
      <c r="L136" s="18"/>
      <c r="M136" s="18"/>
      <c r="N136" s="38"/>
      <c r="O136" s="38"/>
      <c r="P136" s="38"/>
      <c r="Q136" s="38"/>
      <c r="R136" s="38"/>
      <c r="S136" s="38"/>
      <c r="T136" s="38"/>
      <c r="U136" s="38"/>
      <c r="V136" s="38"/>
      <c r="W136" s="38"/>
      <c r="X136" s="38"/>
      <c r="Y136" s="38"/>
      <c r="Z136" s="38"/>
      <c r="AA136" s="38"/>
      <c r="AB136" s="38"/>
      <c r="AC136" s="18"/>
      <c r="AD136" s="18"/>
    </row>
    <row r="137" spans="1:30">
      <c r="A137" s="18"/>
      <c r="B137" s="37"/>
      <c r="C137" s="37"/>
      <c r="D137" s="18"/>
      <c r="E137" s="18"/>
      <c r="F137" s="18"/>
      <c r="G137" s="18"/>
      <c r="H137" s="18"/>
      <c r="I137" s="18"/>
      <c r="J137" s="18"/>
      <c r="K137" s="18"/>
      <c r="L137" s="18"/>
      <c r="M137" s="18"/>
      <c r="N137" s="38"/>
      <c r="O137" s="38"/>
      <c r="P137" s="38"/>
      <c r="Q137" s="38"/>
      <c r="R137" s="38"/>
      <c r="S137" s="38"/>
      <c r="T137" s="38"/>
      <c r="U137" s="38"/>
      <c r="V137" s="38"/>
      <c r="W137" s="38"/>
      <c r="X137" s="38"/>
      <c r="Y137" s="38"/>
      <c r="Z137" s="38"/>
      <c r="AA137" s="38"/>
      <c r="AB137" s="38"/>
      <c r="AC137" s="18"/>
      <c r="AD137" s="18"/>
    </row>
    <row r="138" spans="1:30">
      <c r="A138" s="18"/>
      <c r="B138" s="37"/>
      <c r="C138" s="37"/>
      <c r="D138" s="18"/>
      <c r="E138" s="18"/>
      <c r="F138" s="18"/>
      <c r="G138" s="18"/>
      <c r="H138" s="18"/>
      <c r="I138" s="18"/>
      <c r="J138" s="18"/>
      <c r="K138" s="18"/>
      <c r="L138" s="18"/>
      <c r="M138" s="18"/>
      <c r="N138" s="38"/>
      <c r="O138" s="38"/>
      <c r="P138" s="38"/>
      <c r="Q138" s="38"/>
      <c r="R138" s="38"/>
      <c r="S138" s="38"/>
      <c r="T138" s="38"/>
      <c r="U138" s="38"/>
      <c r="V138" s="38"/>
      <c r="W138" s="38"/>
      <c r="X138" s="38"/>
      <c r="Y138" s="38"/>
      <c r="Z138" s="38"/>
      <c r="AA138" s="38"/>
      <c r="AB138" s="38"/>
      <c r="AC138" s="18"/>
      <c r="AD138" s="18"/>
    </row>
    <row r="139" spans="1:30">
      <c r="A139" s="18"/>
      <c r="B139" s="37"/>
      <c r="C139" s="37"/>
      <c r="D139" s="18"/>
      <c r="E139" s="18"/>
      <c r="F139" s="18"/>
      <c r="G139" s="18"/>
      <c r="H139" s="18"/>
      <c r="I139" s="18"/>
      <c r="J139" s="18"/>
      <c r="K139" s="18"/>
      <c r="L139" s="18"/>
      <c r="M139" s="18"/>
      <c r="N139" s="38"/>
      <c r="O139" s="38"/>
      <c r="P139" s="38"/>
      <c r="Q139" s="38"/>
      <c r="R139" s="38"/>
      <c r="S139" s="38"/>
      <c r="T139" s="38"/>
      <c r="U139" s="38"/>
      <c r="V139" s="38"/>
      <c r="W139" s="38"/>
      <c r="X139" s="38"/>
      <c r="Y139" s="38"/>
      <c r="Z139" s="38"/>
      <c r="AA139" s="38"/>
      <c r="AB139" s="38"/>
      <c r="AC139" s="18"/>
      <c r="AD139" s="18"/>
    </row>
    <row r="140" spans="1:30">
      <c r="A140" s="18"/>
      <c r="B140" s="37"/>
      <c r="C140" s="37"/>
      <c r="D140" s="18"/>
      <c r="E140" s="18"/>
      <c r="F140" s="18"/>
      <c r="G140" s="18"/>
      <c r="H140" s="18"/>
      <c r="I140" s="18"/>
      <c r="J140" s="18"/>
      <c r="K140" s="18"/>
      <c r="L140" s="18"/>
      <c r="M140" s="18"/>
      <c r="N140" s="38"/>
      <c r="O140" s="38"/>
      <c r="P140" s="38"/>
      <c r="Q140" s="38"/>
      <c r="R140" s="38"/>
      <c r="S140" s="38"/>
      <c r="T140" s="38"/>
      <c r="U140" s="38"/>
      <c r="V140" s="38"/>
      <c r="W140" s="38"/>
      <c r="X140" s="38"/>
      <c r="Y140" s="38"/>
      <c r="Z140" s="38"/>
      <c r="AA140" s="38"/>
      <c r="AB140" s="38"/>
      <c r="AC140" s="18"/>
      <c r="AD140" s="18"/>
    </row>
    <row r="141" spans="1:30">
      <c r="A141" s="18"/>
      <c r="B141" s="37"/>
      <c r="C141" s="37"/>
      <c r="D141" s="18"/>
      <c r="E141" s="18"/>
      <c r="F141" s="18"/>
      <c r="G141" s="18"/>
      <c r="H141" s="18"/>
      <c r="I141" s="18"/>
      <c r="J141" s="18"/>
      <c r="K141" s="18"/>
      <c r="L141" s="18"/>
      <c r="M141" s="18"/>
      <c r="N141" s="38"/>
      <c r="O141" s="38"/>
      <c r="P141" s="38"/>
      <c r="Q141" s="38"/>
      <c r="R141" s="38"/>
      <c r="S141" s="38"/>
      <c r="T141" s="38"/>
      <c r="U141" s="38"/>
      <c r="V141" s="38"/>
      <c r="W141" s="38"/>
      <c r="X141" s="38"/>
      <c r="Y141" s="38"/>
      <c r="Z141" s="38"/>
      <c r="AA141" s="38"/>
      <c r="AB141" s="38"/>
      <c r="AC141" s="18"/>
      <c r="AD141" s="18"/>
    </row>
    <row r="142" spans="1:30">
      <c r="A142" s="18"/>
      <c r="B142" s="37"/>
      <c r="C142" s="37"/>
      <c r="D142" s="18"/>
      <c r="E142" s="18"/>
      <c r="F142" s="18"/>
      <c r="G142" s="18"/>
      <c r="H142" s="18"/>
      <c r="I142" s="18"/>
      <c r="J142" s="18"/>
      <c r="K142" s="18"/>
      <c r="L142" s="18"/>
      <c r="M142" s="18"/>
      <c r="N142" s="38"/>
      <c r="O142" s="38"/>
      <c r="P142" s="38"/>
      <c r="Q142" s="38"/>
      <c r="R142" s="38"/>
      <c r="S142" s="38"/>
      <c r="T142" s="38"/>
      <c r="U142" s="38"/>
      <c r="V142" s="38"/>
      <c r="W142" s="38"/>
      <c r="X142" s="38"/>
      <c r="Y142" s="38"/>
      <c r="Z142" s="38"/>
      <c r="AA142" s="38"/>
      <c r="AB142" s="38"/>
      <c r="AC142" s="18"/>
      <c r="AD142" s="18"/>
    </row>
    <row r="143" spans="1:30">
      <c r="A143" s="18"/>
      <c r="B143" s="37"/>
      <c r="C143" s="37"/>
      <c r="D143" s="18"/>
      <c r="E143" s="18"/>
      <c r="F143" s="18"/>
      <c r="G143" s="18"/>
      <c r="H143" s="18"/>
      <c r="I143" s="18"/>
      <c r="J143" s="18"/>
      <c r="K143" s="18"/>
      <c r="L143" s="18"/>
      <c r="M143" s="18"/>
      <c r="N143" s="38"/>
      <c r="O143" s="38"/>
      <c r="P143" s="38"/>
      <c r="Q143" s="38"/>
      <c r="R143" s="38"/>
      <c r="S143" s="38"/>
      <c r="T143" s="38"/>
      <c r="U143" s="38"/>
      <c r="V143" s="38"/>
      <c r="W143" s="38"/>
      <c r="X143" s="38"/>
      <c r="Y143" s="38"/>
      <c r="Z143" s="38"/>
      <c r="AA143" s="38"/>
      <c r="AB143" s="38"/>
      <c r="AC143" s="18"/>
      <c r="AD143" s="18"/>
    </row>
    <row r="144" spans="1:30">
      <c r="A144" s="18"/>
      <c r="B144" s="37"/>
      <c r="C144" s="37"/>
      <c r="D144" s="18"/>
      <c r="E144" s="18"/>
      <c r="F144" s="18"/>
      <c r="G144" s="18"/>
      <c r="H144" s="18"/>
      <c r="I144" s="18"/>
      <c r="J144" s="18"/>
      <c r="K144" s="18"/>
      <c r="L144" s="18"/>
      <c r="M144" s="18"/>
      <c r="N144" s="38"/>
      <c r="O144" s="38"/>
      <c r="P144" s="38"/>
      <c r="Q144" s="38"/>
      <c r="R144" s="38"/>
      <c r="S144" s="38"/>
      <c r="T144" s="38"/>
      <c r="U144" s="38"/>
      <c r="V144" s="38"/>
      <c r="W144" s="38"/>
      <c r="X144" s="38"/>
      <c r="Y144" s="38"/>
      <c r="Z144" s="38"/>
      <c r="AA144" s="38"/>
      <c r="AB144" s="38"/>
      <c r="AC144" s="18"/>
      <c r="AD144" s="18"/>
    </row>
    <row r="145" spans="1:30">
      <c r="A145" s="18"/>
      <c r="B145" s="37"/>
      <c r="C145" s="37"/>
      <c r="D145" s="18"/>
      <c r="E145" s="18"/>
      <c r="F145" s="18"/>
      <c r="G145" s="18"/>
      <c r="H145" s="18"/>
      <c r="I145" s="18"/>
      <c r="J145" s="18"/>
      <c r="K145" s="18"/>
      <c r="L145" s="18"/>
      <c r="M145" s="18"/>
      <c r="N145" s="38"/>
      <c r="O145" s="38"/>
      <c r="P145" s="38"/>
      <c r="Q145" s="38"/>
      <c r="R145" s="38"/>
      <c r="S145" s="38"/>
      <c r="T145" s="38"/>
      <c r="U145" s="38"/>
      <c r="V145" s="38"/>
      <c r="W145" s="38"/>
      <c r="X145" s="38"/>
      <c r="Y145" s="38"/>
      <c r="Z145" s="38"/>
      <c r="AA145" s="38"/>
      <c r="AB145" s="38"/>
      <c r="AC145" s="18"/>
      <c r="AD145" s="18"/>
    </row>
    <row r="146" spans="1:30">
      <c r="A146" s="18"/>
      <c r="B146" s="37"/>
      <c r="C146" s="37"/>
      <c r="D146" s="18"/>
      <c r="E146" s="18"/>
      <c r="F146" s="18"/>
      <c r="G146" s="18"/>
      <c r="H146" s="18"/>
      <c r="I146" s="18"/>
      <c r="J146" s="18"/>
      <c r="K146" s="18"/>
      <c r="L146" s="18"/>
      <c r="M146" s="18"/>
      <c r="N146" s="38"/>
      <c r="O146" s="38"/>
      <c r="P146" s="38"/>
      <c r="Q146" s="38"/>
      <c r="R146" s="38"/>
      <c r="S146" s="38"/>
      <c r="T146" s="38"/>
      <c r="U146" s="38"/>
      <c r="V146" s="38"/>
      <c r="W146" s="38"/>
      <c r="X146" s="38"/>
      <c r="Y146" s="38"/>
      <c r="Z146" s="38"/>
      <c r="AA146" s="38"/>
      <c r="AB146" s="38"/>
      <c r="AC146" s="18"/>
      <c r="AD146" s="18"/>
    </row>
    <row r="147" spans="1:30">
      <c r="A147" s="18"/>
      <c r="B147" s="37"/>
      <c r="C147" s="37"/>
      <c r="D147" s="18"/>
      <c r="E147" s="18"/>
      <c r="F147" s="18"/>
      <c r="G147" s="18"/>
      <c r="H147" s="18"/>
      <c r="I147" s="18"/>
      <c r="J147" s="18"/>
      <c r="K147" s="18"/>
      <c r="L147" s="18"/>
      <c r="M147" s="18"/>
      <c r="N147" s="38"/>
      <c r="O147" s="38"/>
      <c r="P147" s="38"/>
      <c r="Q147" s="38"/>
      <c r="R147" s="38"/>
      <c r="S147" s="38"/>
      <c r="T147" s="38"/>
      <c r="U147" s="38"/>
      <c r="V147" s="38"/>
      <c r="W147" s="38"/>
      <c r="X147" s="38"/>
      <c r="Y147" s="38"/>
      <c r="Z147" s="38"/>
      <c r="AA147" s="38"/>
      <c r="AB147" s="38"/>
      <c r="AC147" s="18"/>
      <c r="AD147" s="18"/>
    </row>
    <row r="148" spans="1:30">
      <c r="A148" s="18"/>
      <c r="B148" s="37"/>
      <c r="C148" s="37"/>
      <c r="D148" s="18"/>
      <c r="E148" s="18"/>
      <c r="F148" s="18"/>
      <c r="G148" s="18"/>
      <c r="H148" s="18"/>
      <c r="I148" s="18"/>
      <c r="J148" s="18"/>
      <c r="K148" s="18"/>
      <c r="L148" s="18"/>
      <c r="M148" s="18"/>
      <c r="N148" s="38"/>
      <c r="O148" s="38"/>
      <c r="P148" s="38"/>
      <c r="Q148" s="38"/>
      <c r="R148" s="38"/>
      <c r="S148" s="38"/>
      <c r="T148" s="38"/>
      <c r="U148" s="38"/>
      <c r="V148" s="38"/>
      <c r="W148" s="38"/>
      <c r="X148" s="38"/>
      <c r="Y148" s="38"/>
      <c r="Z148" s="38"/>
      <c r="AA148" s="38"/>
      <c r="AB148" s="38"/>
      <c r="AC148" s="18"/>
      <c r="AD148" s="18"/>
    </row>
    <row r="149" spans="1:30">
      <c r="A149" s="18"/>
      <c r="B149" s="37"/>
      <c r="C149" s="37"/>
      <c r="D149" s="18"/>
      <c r="E149" s="18"/>
      <c r="F149" s="18"/>
      <c r="G149" s="18"/>
      <c r="H149" s="18"/>
      <c r="I149" s="18"/>
      <c r="J149" s="18"/>
      <c r="K149" s="18"/>
      <c r="L149" s="18"/>
      <c r="M149" s="18"/>
      <c r="N149" s="38"/>
      <c r="O149" s="38"/>
      <c r="P149" s="38"/>
      <c r="Q149" s="38"/>
      <c r="R149" s="38"/>
      <c r="S149" s="38"/>
      <c r="T149" s="38"/>
      <c r="U149" s="38"/>
      <c r="V149" s="38"/>
      <c r="W149" s="38"/>
      <c r="X149" s="38"/>
      <c r="Y149" s="38"/>
      <c r="Z149" s="38"/>
      <c r="AA149" s="38"/>
      <c r="AB149" s="38"/>
      <c r="AC149" s="18"/>
      <c r="AD149" s="18"/>
    </row>
    <row r="150" spans="1:30">
      <c r="A150" s="18"/>
      <c r="B150" s="37"/>
      <c r="C150" s="37"/>
      <c r="D150" s="18"/>
      <c r="E150" s="18"/>
      <c r="F150" s="18"/>
      <c r="G150" s="18"/>
      <c r="H150" s="18"/>
      <c r="I150" s="18"/>
      <c r="J150" s="18"/>
      <c r="K150" s="18"/>
      <c r="L150" s="18"/>
      <c r="M150" s="18"/>
      <c r="N150" s="38"/>
      <c r="O150" s="38"/>
      <c r="P150" s="38"/>
      <c r="Q150" s="38"/>
      <c r="R150" s="38"/>
      <c r="S150" s="38"/>
      <c r="T150" s="38"/>
      <c r="U150" s="38"/>
      <c r="V150" s="38"/>
      <c r="W150" s="38"/>
      <c r="X150" s="38"/>
      <c r="Y150" s="38"/>
      <c r="Z150" s="38"/>
      <c r="AA150" s="38"/>
      <c r="AB150" s="38"/>
      <c r="AC150" s="18"/>
      <c r="AD150" s="18"/>
    </row>
    <row r="151" spans="1:30">
      <c r="A151" s="18"/>
      <c r="B151" s="37"/>
      <c r="C151" s="37"/>
      <c r="D151" s="18"/>
      <c r="E151" s="18"/>
      <c r="F151" s="18"/>
      <c r="G151" s="18"/>
      <c r="H151" s="18"/>
      <c r="I151" s="18"/>
      <c r="J151" s="18"/>
      <c r="K151" s="18"/>
      <c r="L151" s="18"/>
      <c r="M151" s="18"/>
      <c r="N151" s="38"/>
      <c r="O151" s="38"/>
      <c r="P151" s="38"/>
      <c r="Q151" s="38"/>
      <c r="R151" s="38"/>
      <c r="S151" s="38"/>
      <c r="T151" s="38"/>
      <c r="U151" s="38"/>
      <c r="V151" s="38"/>
      <c r="W151" s="38"/>
      <c r="X151" s="38"/>
      <c r="Y151" s="38"/>
      <c r="Z151" s="38"/>
      <c r="AA151" s="38"/>
      <c r="AB151" s="38"/>
      <c r="AC151" s="18"/>
      <c r="AD151" s="18"/>
    </row>
    <row r="152" spans="1:30">
      <c r="A152" s="18"/>
      <c r="B152" s="37"/>
      <c r="C152" s="37"/>
      <c r="D152" s="18"/>
      <c r="E152" s="18"/>
      <c r="F152" s="18"/>
      <c r="G152" s="18"/>
      <c r="H152" s="18"/>
      <c r="I152" s="18"/>
      <c r="J152" s="18"/>
      <c r="K152" s="18"/>
      <c r="L152" s="18"/>
      <c r="M152" s="18"/>
      <c r="N152" s="38"/>
      <c r="O152" s="38"/>
      <c r="P152" s="38"/>
      <c r="Q152" s="38"/>
      <c r="R152" s="38"/>
      <c r="S152" s="38"/>
      <c r="T152" s="38"/>
      <c r="U152" s="38"/>
      <c r="V152" s="38"/>
      <c r="W152" s="38"/>
      <c r="X152" s="38"/>
      <c r="Y152" s="38"/>
      <c r="Z152" s="38"/>
      <c r="AA152" s="38"/>
      <c r="AB152" s="38"/>
      <c r="AC152" s="18"/>
      <c r="AD152" s="18"/>
    </row>
    <row r="153" spans="1:30">
      <c r="A153" s="18"/>
      <c r="B153" s="37"/>
      <c r="C153" s="37"/>
      <c r="D153" s="18"/>
      <c r="E153" s="18"/>
      <c r="F153" s="18"/>
      <c r="G153" s="18"/>
      <c r="H153" s="18"/>
      <c r="I153" s="18"/>
      <c r="J153" s="18"/>
      <c r="K153" s="18"/>
      <c r="L153" s="18"/>
      <c r="M153" s="18"/>
      <c r="N153" s="38"/>
      <c r="O153" s="38"/>
      <c r="P153" s="38"/>
      <c r="Q153" s="38"/>
      <c r="R153" s="38"/>
      <c r="S153" s="38"/>
      <c r="T153" s="38"/>
      <c r="U153" s="38"/>
      <c r="V153" s="38"/>
      <c r="W153" s="38"/>
      <c r="X153" s="38"/>
      <c r="Y153" s="38"/>
      <c r="Z153" s="38"/>
      <c r="AA153" s="38"/>
      <c r="AB153" s="38"/>
      <c r="AC153" s="18"/>
      <c r="AD153" s="18"/>
    </row>
    <row r="154" spans="1:30">
      <c r="A154" s="18"/>
      <c r="B154" s="37"/>
      <c r="C154" s="37"/>
      <c r="D154" s="18"/>
      <c r="E154" s="18"/>
      <c r="F154" s="18"/>
      <c r="G154" s="18"/>
      <c r="H154" s="18"/>
      <c r="I154" s="18"/>
      <c r="J154" s="18"/>
      <c r="K154" s="18"/>
      <c r="L154" s="18"/>
      <c r="M154" s="18"/>
      <c r="N154" s="38"/>
      <c r="O154" s="38"/>
      <c r="P154" s="38"/>
      <c r="Q154" s="38"/>
      <c r="R154" s="38"/>
      <c r="S154" s="38"/>
      <c r="T154" s="38"/>
      <c r="U154" s="38"/>
      <c r="V154" s="38"/>
      <c r="W154" s="38"/>
      <c r="X154" s="38"/>
      <c r="Y154" s="38"/>
      <c r="Z154" s="38"/>
      <c r="AA154" s="38"/>
      <c r="AB154" s="38"/>
      <c r="AC154" s="18"/>
      <c r="AD154" s="18"/>
    </row>
    <row r="155" spans="1:30">
      <c r="A155" s="18"/>
      <c r="B155" s="37"/>
      <c r="C155" s="37"/>
      <c r="D155" s="18"/>
      <c r="E155" s="18"/>
      <c r="F155" s="18"/>
      <c r="G155" s="18"/>
      <c r="H155" s="18"/>
      <c r="I155" s="18"/>
      <c r="J155" s="18"/>
      <c r="K155" s="18"/>
      <c r="L155" s="18"/>
      <c r="M155" s="18"/>
      <c r="N155" s="38"/>
      <c r="O155" s="38"/>
      <c r="P155" s="38"/>
      <c r="Q155" s="38"/>
      <c r="R155" s="38"/>
      <c r="S155" s="38"/>
      <c r="T155" s="38"/>
      <c r="U155" s="38"/>
      <c r="V155" s="38"/>
      <c r="W155" s="38"/>
      <c r="X155" s="38"/>
      <c r="Y155" s="38"/>
      <c r="Z155" s="38"/>
      <c r="AA155" s="38"/>
      <c r="AB155" s="38"/>
      <c r="AC155" s="18"/>
      <c r="AD155" s="18"/>
    </row>
    <row r="156" spans="1:30">
      <c r="A156" s="18"/>
      <c r="B156" s="37"/>
      <c r="C156" s="37"/>
      <c r="D156" s="18"/>
      <c r="E156" s="18"/>
      <c r="F156" s="18"/>
      <c r="G156" s="18"/>
      <c r="H156" s="18"/>
      <c r="I156" s="18"/>
      <c r="J156" s="18"/>
      <c r="K156" s="18"/>
      <c r="L156" s="18"/>
      <c r="M156" s="18"/>
      <c r="N156" s="38"/>
      <c r="O156" s="38"/>
      <c r="P156" s="38"/>
      <c r="Q156" s="38"/>
      <c r="R156" s="38"/>
      <c r="S156" s="38"/>
      <c r="T156" s="38"/>
      <c r="U156" s="38"/>
      <c r="V156" s="38"/>
      <c r="W156" s="38"/>
      <c r="X156" s="38"/>
      <c r="Y156" s="38"/>
      <c r="Z156" s="38"/>
      <c r="AA156" s="38"/>
      <c r="AB156" s="38"/>
      <c r="AC156" s="18"/>
      <c r="AD156" s="18"/>
    </row>
    <row r="157" spans="1:30">
      <c r="A157" s="18"/>
      <c r="B157" s="37"/>
      <c r="C157" s="37"/>
      <c r="D157" s="18"/>
      <c r="E157" s="18"/>
      <c r="F157" s="18"/>
      <c r="G157" s="18"/>
      <c r="H157" s="18"/>
      <c r="I157" s="18"/>
      <c r="J157" s="18"/>
      <c r="K157" s="18"/>
      <c r="L157" s="18"/>
      <c r="M157" s="18"/>
      <c r="N157" s="38"/>
      <c r="O157" s="38"/>
      <c r="P157" s="38"/>
      <c r="Q157" s="38"/>
      <c r="R157" s="38"/>
      <c r="S157" s="38"/>
      <c r="T157" s="38"/>
      <c r="U157" s="38"/>
      <c r="V157" s="38"/>
      <c r="W157" s="38"/>
      <c r="X157" s="38"/>
      <c r="Y157" s="38"/>
      <c r="Z157" s="38"/>
      <c r="AA157" s="38"/>
      <c r="AB157" s="38"/>
      <c r="AC157" s="18"/>
      <c r="AD157" s="18"/>
    </row>
    <row r="158" spans="1:30">
      <c r="A158" s="18"/>
      <c r="B158" s="37"/>
      <c r="C158" s="37"/>
      <c r="D158" s="18"/>
      <c r="E158" s="18"/>
      <c r="F158" s="18"/>
      <c r="G158" s="18"/>
      <c r="H158" s="18"/>
      <c r="I158" s="18"/>
      <c r="J158" s="18"/>
      <c r="K158" s="18"/>
      <c r="L158" s="18"/>
      <c r="M158" s="18"/>
      <c r="N158" s="38"/>
      <c r="O158" s="38"/>
      <c r="P158" s="38"/>
      <c r="Q158" s="38"/>
      <c r="R158" s="38"/>
      <c r="S158" s="38"/>
      <c r="T158" s="38"/>
      <c r="U158" s="38"/>
      <c r="V158" s="38"/>
      <c r="W158" s="38"/>
      <c r="X158" s="38"/>
      <c r="Y158" s="38"/>
      <c r="Z158" s="38"/>
      <c r="AA158" s="38"/>
      <c r="AB158" s="38"/>
      <c r="AC158" s="18"/>
      <c r="AD158" s="18"/>
    </row>
    <row r="159" spans="1:30">
      <c r="A159" s="18"/>
      <c r="B159" s="37"/>
      <c r="C159" s="37"/>
      <c r="D159" s="18"/>
      <c r="E159" s="18"/>
      <c r="F159" s="18"/>
      <c r="G159" s="18"/>
      <c r="H159" s="18"/>
      <c r="I159" s="18"/>
      <c r="J159" s="18"/>
      <c r="K159" s="18"/>
      <c r="L159" s="18"/>
      <c r="M159" s="18"/>
      <c r="N159" s="38"/>
      <c r="O159" s="38"/>
      <c r="P159" s="38"/>
      <c r="Q159" s="38"/>
      <c r="R159" s="38"/>
      <c r="S159" s="38"/>
      <c r="T159" s="38"/>
      <c r="U159" s="38"/>
      <c r="V159" s="38"/>
      <c r="W159" s="38"/>
      <c r="X159" s="38"/>
      <c r="Y159" s="38"/>
      <c r="Z159" s="38"/>
      <c r="AA159" s="38"/>
      <c r="AB159" s="38"/>
      <c r="AC159" s="18"/>
      <c r="AD159" s="18"/>
    </row>
    <row r="160" spans="1:30">
      <c r="A160" s="18"/>
      <c r="B160" s="37"/>
      <c r="C160" s="37"/>
      <c r="D160" s="18"/>
      <c r="E160" s="18"/>
      <c r="F160" s="18"/>
      <c r="G160" s="18"/>
      <c r="H160" s="18"/>
      <c r="I160" s="18"/>
      <c r="J160" s="18"/>
      <c r="K160" s="18"/>
      <c r="L160" s="18"/>
      <c r="M160" s="18"/>
      <c r="N160" s="38"/>
      <c r="O160" s="38"/>
      <c r="P160" s="38"/>
      <c r="Q160" s="38"/>
      <c r="R160" s="38"/>
      <c r="S160" s="38"/>
      <c r="T160" s="38"/>
      <c r="U160" s="38"/>
      <c r="V160" s="38"/>
      <c r="W160" s="38"/>
      <c r="X160" s="38"/>
      <c r="Y160" s="38"/>
      <c r="Z160" s="38"/>
      <c r="AA160" s="38"/>
      <c r="AB160" s="38"/>
      <c r="AC160" s="18"/>
      <c r="AD160" s="18"/>
    </row>
    <row r="162" spans="1:30" s="41" customFormat="1">
      <c r="A162" s="38"/>
      <c r="B162" s="39"/>
      <c r="C162" s="39"/>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row>
    <row r="163" spans="1:30" s="41" customFormat="1">
      <c r="A163" s="38"/>
      <c r="B163" s="39"/>
      <c r="C163" s="39"/>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row>
    <row r="164" spans="1:30" s="41" customFormat="1">
      <c r="A164" s="38"/>
      <c r="B164" s="39"/>
      <c r="C164" s="39"/>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row>
    <row r="165" spans="1:30" s="41" customFormat="1">
      <c r="A165" s="38"/>
      <c r="B165" s="39"/>
      <c r="C165" s="39"/>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row>
    <row r="166" spans="1:30" s="41" customFormat="1">
      <c r="A166" s="38"/>
      <c r="B166" s="39"/>
      <c r="C166" s="39"/>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row>
    <row r="167" spans="1:30" s="41" customFormat="1">
      <c r="A167" s="38"/>
      <c r="B167" s="39"/>
      <c r="C167" s="39"/>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row>
    <row r="168" spans="1:30" s="41" customFormat="1">
      <c r="A168" s="38"/>
      <c r="B168" s="39"/>
      <c r="C168" s="39"/>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s="41" customFormat="1">
      <c r="A169" s="38"/>
      <c r="B169" s="39"/>
      <c r="C169" s="39"/>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row>
    <row r="170" spans="1:30" s="41" customFormat="1">
      <c r="A170" s="38"/>
      <c r="B170" s="39"/>
      <c r="C170" s="39"/>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30" s="41" customFormat="1">
      <c r="A171" s="38"/>
      <c r="B171" s="39"/>
      <c r="C171" s="39"/>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s="41" customFormat="1">
      <c r="A172" s="38"/>
      <c r="B172" s="39"/>
      <c r="C172" s="39"/>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row>
    <row r="173" spans="1:30" s="41" customFormat="1">
      <c r="A173" s="38"/>
      <c r="B173" s="39"/>
      <c r="C173" s="39"/>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s="41" customFormat="1">
      <c r="A174" s="38"/>
      <c r="B174" s="39"/>
      <c r="C174" s="39"/>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row>
    <row r="175" spans="1:30" s="41" customFormat="1">
      <c r="A175" s="38"/>
      <c r="B175" s="39"/>
      <c r="C175" s="39"/>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row>
    <row r="176" spans="1:30" s="41" customFormat="1">
      <c r="A176" s="38"/>
      <c r="B176" s="39"/>
      <c r="C176" s="39"/>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0" s="41" customFormat="1">
      <c r="A177" s="38"/>
      <c r="B177" s="39"/>
      <c r="C177" s="39"/>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s="41" customFormat="1">
      <c r="A178" s="38"/>
      <c r="B178" s="39"/>
      <c r="C178" s="39"/>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s="41" customFormat="1">
      <c r="A179" s="38"/>
      <c r="B179" s="39"/>
      <c r="C179" s="39"/>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row>
    <row r="180" spans="1:30" s="41" customFormat="1">
      <c r="A180" s="38"/>
      <c r="B180" s="39"/>
      <c r="C180" s="39"/>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row>
    <row r="181" spans="1:30" s="41" customFormat="1">
      <c r="A181" s="38"/>
      <c r="B181" s="39"/>
      <c r="C181" s="39"/>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s="41" customFormat="1">
      <c r="A182" s="38"/>
      <c r="B182" s="39"/>
      <c r="C182" s="39"/>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row>
    <row r="183" spans="1:30" s="41" customFormat="1">
      <c r="A183" s="38"/>
      <c r="B183" s="39"/>
      <c r="C183" s="39"/>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row>
    <row r="184" spans="1:30" s="41" customFormat="1">
      <c r="A184" s="38"/>
      <c r="B184" s="39"/>
      <c r="C184" s="39"/>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row>
    <row r="185" spans="1:30" s="41" customFormat="1">
      <c r="A185" s="38"/>
      <c r="B185" s="39"/>
      <c r="C185" s="39"/>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row>
    <row r="186" spans="1:30" s="41" customFormat="1">
      <c r="A186" s="38"/>
      <c r="B186" s="39"/>
      <c r="C186" s="39"/>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row>
    <row r="187" spans="1:30" s="41" customFormat="1">
      <c r="A187" s="38"/>
      <c r="B187" s="39"/>
      <c r="C187" s="39"/>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0" s="41" customFormat="1">
      <c r="A188" s="38"/>
      <c r="B188" s="39"/>
      <c r="C188" s="39"/>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row>
    <row r="189" spans="1:30" s="41" customFormat="1">
      <c r="A189" s="38"/>
      <c r="B189" s="39"/>
      <c r="C189" s="39"/>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row>
    <row r="190" spans="1:30" s="41" customFormat="1">
      <c r="A190" s="38"/>
      <c r="B190" s="39"/>
      <c r="C190" s="39"/>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s="41" customFormat="1">
      <c r="A191" s="38"/>
      <c r="B191" s="39"/>
      <c r="C191" s="39"/>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s="41" customFormat="1">
      <c r="A192" s="38"/>
      <c r="B192" s="39"/>
      <c r="C192" s="39"/>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s="41" customFormat="1">
      <c r="A193" s="38"/>
      <c r="B193" s="39"/>
      <c r="C193" s="39"/>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0" s="41" customFormat="1">
      <c r="A194" s="38"/>
      <c r="B194" s="39"/>
      <c r="C194" s="39"/>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s="41" customFormat="1">
      <c r="A195" s="38"/>
      <c r="B195" s="39"/>
      <c r="C195" s="39"/>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0" s="41" customFormat="1">
      <c r="A196" s="38"/>
      <c r="B196" s="39"/>
      <c r="C196" s="39"/>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row>
    <row r="197" spans="1:30" s="41" customFormat="1">
      <c r="A197" s="38"/>
      <c r="B197" s="39"/>
      <c r="C197" s="39"/>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s="41" customFormat="1">
      <c r="A198" s="38"/>
      <c r="B198" s="39"/>
      <c r="C198" s="39"/>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row>
    <row r="199" spans="1:30" s="41" customFormat="1">
      <c r="A199" s="38"/>
      <c r="B199" s="39"/>
      <c r="C199" s="39"/>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0" s="41" customFormat="1">
      <c r="A200" s="38"/>
      <c r="B200" s="39"/>
      <c r="C200" s="39"/>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row>
    <row r="201" spans="1:30" s="41" customFormat="1">
      <c r="A201" s="38"/>
      <c r="B201" s="39"/>
      <c r="C201" s="39"/>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row>
    <row r="202" spans="1:30" s="41" customFormat="1">
      <c r="A202" s="38"/>
      <c r="B202" s="39"/>
      <c r="C202" s="39"/>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row>
    <row r="203" spans="1:30" s="41" customFormat="1">
      <c r="A203" s="38"/>
      <c r="B203" s="39"/>
      <c r="C203" s="39"/>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row>
    <row r="204" spans="1:30" s="41" customFormat="1">
      <c r="A204" s="38"/>
      <c r="B204" s="39"/>
      <c r="C204" s="39"/>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row>
    <row r="205" spans="1:30" s="41" customFormat="1">
      <c r="A205" s="38"/>
      <c r="B205" s="39"/>
      <c r="C205" s="39"/>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row>
    <row r="206" spans="1:30" s="41" customFormat="1">
      <c r="A206" s="38"/>
      <c r="B206" s="39"/>
      <c r="C206" s="39"/>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row>
    <row r="207" spans="1:30" s="41" customFormat="1">
      <c r="A207" s="38"/>
      <c r="B207" s="39"/>
      <c r="C207" s="39"/>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row>
    <row r="208" spans="1:30" s="41" customFormat="1">
      <c r="A208" s="38"/>
      <c r="B208" s="39"/>
      <c r="C208" s="39"/>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row>
    <row r="209" spans="1:30" s="41" customFormat="1">
      <c r="A209" s="38"/>
      <c r="B209" s="39"/>
      <c r="C209" s="39"/>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0" s="41" customFormat="1">
      <c r="A210" s="38"/>
      <c r="B210" s="39"/>
      <c r="C210" s="39"/>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row>
    <row r="211" spans="1:30" s="41" customFormat="1">
      <c r="A211" s="38"/>
      <c r="B211" s="39"/>
      <c r="C211" s="39"/>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s="41" customFormat="1">
      <c r="A212" s="38"/>
      <c r="B212" s="39"/>
      <c r="C212" s="39"/>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row>
    <row r="213" spans="1:30" s="41" customFormat="1">
      <c r="A213" s="38"/>
      <c r="B213" s="39"/>
      <c r="C213" s="39"/>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row>
    <row r="214" spans="1:30" s="41" customFormat="1">
      <c r="A214" s="38"/>
      <c r="B214" s="39"/>
      <c r="C214" s="39"/>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row>
    <row r="215" spans="1:30" s="41" customFormat="1">
      <c r="A215" s="38"/>
      <c r="B215" s="39"/>
      <c r="C215" s="39"/>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row>
    <row r="216" spans="1:30" s="41" customFormat="1">
      <c r="A216" s="38"/>
      <c r="B216" s="39"/>
      <c r="C216" s="39"/>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row>
    <row r="217" spans="1:30" s="41" customFormat="1">
      <c r="A217" s="38"/>
      <c r="B217" s="39"/>
      <c r="C217" s="39"/>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row>
    <row r="218" spans="1:30" s="41" customFormat="1">
      <c r="A218" s="38"/>
      <c r="B218" s="39"/>
      <c r="C218" s="39"/>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row>
    <row r="219" spans="1:30" s="41" customFormat="1">
      <c r="A219" s="38"/>
      <c r="B219" s="39"/>
      <c r="C219" s="39"/>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row>
  </sheetData>
  <autoFilter ref="A13:AD13"/>
  <mergeCells count="50">
    <mergeCell ref="G8:G12"/>
    <mergeCell ref="Q9:S9"/>
    <mergeCell ref="H9:J9"/>
    <mergeCell ref="A1:D1"/>
    <mergeCell ref="P8:S8"/>
    <mergeCell ref="O6:U6"/>
    <mergeCell ref="AA1:AD1"/>
    <mergeCell ref="E6:E12"/>
    <mergeCell ref="F6:N6"/>
    <mergeCell ref="A2:AD2"/>
    <mergeCell ref="A4:AD4"/>
    <mergeCell ref="A6:A12"/>
    <mergeCell ref="B6:B12"/>
    <mergeCell ref="C6:C12"/>
    <mergeCell ref="D6:D12"/>
    <mergeCell ref="AD6:AD12"/>
    <mergeCell ref="F7:F12"/>
    <mergeCell ref="G7:N7"/>
    <mergeCell ref="O7:O12"/>
    <mergeCell ref="W7:AA7"/>
    <mergeCell ref="AB7:AB12"/>
    <mergeCell ref="H8:N8"/>
    <mergeCell ref="V6:AB6"/>
    <mergeCell ref="H10:H12"/>
    <mergeCell ref="I10:J10"/>
    <mergeCell ref="K10:K12"/>
    <mergeCell ref="L10:N10"/>
    <mergeCell ref="Q10:Q12"/>
    <mergeCell ref="P9:P12"/>
    <mergeCell ref="I11:I12"/>
    <mergeCell ref="J11:J12"/>
    <mergeCell ref="L11:L12"/>
    <mergeCell ref="M11:N11"/>
    <mergeCell ref="P7:U7"/>
    <mergeCell ref="AC6:AC12"/>
    <mergeCell ref="A3:AD3"/>
    <mergeCell ref="K9:N9"/>
    <mergeCell ref="Z5:AD5"/>
    <mergeCell ref="R10:R12"/>
    <mergeCell ref="S10:S12"/>
    <mergeCell ref="X10:X12"/>
    <mergeCell ref="Y10:Y12"/>
    <mergeCell ref="W9:W12"/>
    <mergeCell ref="X9:Y9"/>
    <mergeCell ref="T8:T12"/>
    <mergeCell ref="U8:U12"/>
    <mergeCell ref="W8:Y8"/>
    <mergeCell ref="Z8:Z12"/>
    <mergeCell ref="AA8:AA12"/>
    <mergeCell ref="V7:V12"/>
  </mergeCells>
  <printOptions horizontalCentered="1"/>
  <pageMargins left="0.15748031496062992" right="0" top="0.23622047244094491" bottom="0" header="0.47244094488188981" footer="0.19685039370078741"/>
  <pageSetup paperSize="9" scale="50"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58b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2024-01-15T03:25:16Z</cp:lastPrinted>
  <dcterms:created xsi:type="dcterms:W3CDTF">2023-12-22T01:23:22Z</dcterms:created>
  <dcterms:modified xsi:type="dcterms:W3CDTF">2024-01-15T03:25:21Z</dcterms:modified>
</cp:coreProperties>
</file>