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B65" sheetId="1" r:id="rId1"/>
  </sheets>
  <definedNames>
    <definedName name="_xlfn.SUMIFS" hidden="1">#NAME?</definedName>
    <definedName name="chuong_phuluc_52" localSheetId="0">'B65'!$A$1</definedName>
    <definedName name="chuong_phuluc_52_name" localSheetId="0">'B65'!#REF!</definedName>
    <definedName name="_xlnm.Print_Titles" localSheetId="0">'B65'!$6:$8</definedName>
  </definedNames>
  <calcPr fullCalcOnLoad="1"/>
</workbook>
</file>

<file path=xl/sharedStrings.xml><?xml version="1.0" encoding="utf-8"?>
<sst xmlns="http://schemas.openxmlformats.org/spreadsheetml/2006/main" count="88" uniqueCount="64">
  <si>
    <t>Đơn vị: Triệu đồng</t>
  </si>
  <si>
    <t>STT</t>
  </si>
  <si>
    <t>Dự toán</t>
  </si>
  <si>
    <t>Quyết toán</t>
  </si>
  <si>
    <t>So sánh</t>
  </si>
  <si>
    <t>Tuyệt đối</t>
  </si>
  <si>
    <t>Tương đối (%)</t>
  </si>
  <si>
    <t>A</t>
  </si>
  <si>
    <t>B</t>
  </si>
  <si>
    <t>3=2-1</t>
  </si>
  <si>
    <t>4=2/1</t>
  </si>
  <si>
    <t>I</t>
  </si>
  <si>
    <t>-</t>
  </si>
  <si>
    <t>II</t>
  </si>
  <si>
    <t>III</t>
  </si>
  <si>
    <t>IV</t>
  </si>
  <si>
    <t>V</t>
  </si>
  <si>
    <t>TỔNG CHI NSĐP</t>
  </si>
  <si>
    <t>Chi đầu tư phát triển</t>
  </si>
  <si>
    <t>Chi thường xuyên</t>
  </si>
  <si>
    <t>Dự phòng ngân sách</t>
  </si>
  <si>
    <t>Chi tạo nguồn, điều chỉnh tiền lương</t>
  </si>
  <si>
    <t>C</t>
  </si>
  <si>
    <t>D</t>
  </si>
  <si>
    <t>Nội dung</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</si>
  <si>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</si>
  <si>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</si>
  <si>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VI</t>
  </si>
  <si>
    <t>CHI CHUYỂN NGUỒN SANG NĂM SAU</t>
  </si>
  <si>
    <t>Chi đầu tư cho các dự án</t>
  </si>
  <si>
    <t>Chi an ninh và trật tự an toàn xã hội</t>
  </si>
  <si>
    <t>Chi các hoạt động kinh tế</t>
  </si>
  <si>
    <t>VII</t>
  </si>
  <si>
    <t xml:space="preserve">Chi trả nợ lãi các khoản do chính quyền địa phương vay </t>
  </si>
  <si>
    <t xml:space="preserve">Chi bổ sung quỹ dự trữ tài chính </t>
  </si>
  <si>
    <t xml:space="preserve">CHI TRẢ NỢ GỐC CỦA NSĐP </t>
  </si>
  <si>
    <t xml:space="preserve">CHI BỔ SUNG CÂN ĐỐI CHO NGÂN SÁCH CẤP DƯỚI </t>
  </si>
  <si>
    <t>Chi quốc phòng</t>
  </si>
  <si>
    <t>Chi từ nguồn thu huy động đóng góp</t>
  </si>
  <si>
    <t>VIII</t>
  </si>
  <si>
    <t xml:space="preserve"> -</t>
  </si>
  <si>
    <t>Chi từ nguồn bổ sung có mục tiêu</t>
  </si>
  <si>
    <t>IX</t>
  </si>
  <si>
    <t>Chi từ nguồn thu chuyển nguồn</t>
  </si>
  <si>
    <t>CHI NGÂN SÁCH ĐỊA PHƯƠNG THEO LĨNH VỰC</t>
  </si>
  <si>
    <t>X</t>
  </si>
  <si>
    <t>Chi nộp trả ngân sách cấp trên</t>
  </si>
  <si>
    <t>Chi Giáo dục - đào tạo và dạy nghề</t>
  </si>
  <si>
    <t>Chi Khoa học và công nghệ</t>
  </si>
  <si>
    <t>Chi Y tế, dân số và gia đình</t>
  </si>
  <si>
    <t>Chi Văn hóa thông tin</t>
  </si>
  <si>
    <t>Chi Phát thanh, truyền hình, thông tấn</t>
  </si>
  <si>
    <t>Chi Thể dục thể thao</t>
  </si>
  <si>
    <t>Chi Bảo vệ môi trường</t>
  </si>
  <si>
    <t>Chi hoạt động của các cơ quan quản lý nhà nước, đảng, đoàn thể</t>
  </si>
  <si>
    <t>Chi Bảo đảm xã hội</t>
  </si>
  <si>
    <t>Chi ngành, lĩnh vực khác</t>
  </si>
  <si>
    <t>Chi khác</t>
  </si>
  <si>
    <t xml:space="preserve">Chi các hoạt động kinh tế </t>
  </si>
  <si>
    <t>UBND TỈNH HÀ GIANG</t>
  </si>
  <si>
    <t>Biểu số 65/CK-NSNN</t>
  </si>
  <si>
    <t>QUYẾT TOÁN CHI NGÂN SÁCH CẤP TỈNH THEO LĨNH VỰC NĂM 2020</t>
  </si>
  <si>
    <t>Quyết toán đã được HĐND phê chuẩn tại Nghị quyết số 51/NQ-HĐND ngày 03/12/2021</t>
  </si>
  <si>
    <t>(Kèm theo Quyết định số         /QĐ-UBND ngày       /12/2021 của UBND tỉnh Hà Giang)</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</si>
</sst>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 &quot;þ&quot;;\-#,##0\ &quot;þ&quot;"/>
    <numFmt numFmtId="175" formatCode="#,##0\ &quot;þ&quot;;[Red]\-#,##0\ &quot;þ&quot;"/>
    <numFmt numFmtId="176" formatCode="#,##0.00\ &quot;þ&quot;;\-#,##0.00\ &quot;þ&quot;"/>
    <numFmt numFmtId="177" formatCode="#,##0.00\ &quot;þ&quot;;[Red]\-#,##0.00\ &quot;þ&quot;"/>
    <numFmt numFmtId="178" formatCode="_-* #,##0\ &quot;þ&quot;_-;\-* #,##0\ &quot;þ&quot;_-;_-* &quot;-&quot;\ &quot;þ&quot;_-;_-@_-"/>
    <numFmt numFmtId="179" formatCode="_-* #,##0\ _þ_-;\-* #,##0\ _þ_-;_-* &quot;-&quot;\ _þ_-;_-@_-"/>
    <numFmt numFmtId="180" formatCode="_-* #,##0.00\ &quot;þ&quot;_-;\-* #,##0.00\ &quot;þ&quot;_-;_-* &quot;-&quot;??\ &quot;þ&quot;_-;_-@_-"/>
    <numFmt numFmtId="181" formatCode="_-* #,##0.00\ _þ_-;\-* #,##0.00\ _þ_-;_-* &quot;-&quot;??\ _þ_-;_-@_-"/>
    <numFmt numFmtId="182" formatCode="&quot;Yes&quot;;&quot;Yes&quot;;&quot;No&quot;"/>
    <numFmt numFmtId="183" formatCode="&quot;True&quot;;&quot;True&quot;;&quot;False&quot;"/>
    <numFmt numFmtId="184" formatCode="&quot;On&quot;;&quot;On&quot;;&quot;Off&quot;"/>
    <numFmt numFmtId="185" formatCode="[$€-2]\ #,##0.00_);[Red]\([$€-2]\ #,##0.00\)"/>
    <numFmt numFmtId="186" formatCode="[$-42A]dd\ mmmm\ yyyy"/>
    <numFmt numFmtId="187" formatCode="###,###"/>
    <numFmt numFmtId="188" formatCode="0.0"/>
    <numFmt numFmtId="189" formatCode="_(* #,##0_);_(* \(#,##0\);_(* &quot;-&quot;??_);_(@_)"/>
    <numFmt numFmtId="190" formatCode="0.0%"/>
    <numFmt numFmtId="191" formatCode="#,##0.0"/>
    <numFmt numFmtId="192" formatCode="#,##0.000"/>
    <numFmt numFmtId="193" formatCode="#,##0.0000"/>
    <numFmt numFmtId="194" formatCode="_-* #,##0\ _þ_-;\-* #,##0\ _þ_-;_-* &quot;-&quot;??\ _þ_-;_-@_-"/>
    <numFmt numFmtId="195" formatCode="_(* #,##0.0_);_(* \(#,##0.0\);_(* &quot;-&quot;??_);_(@_)"/>
    <numFmt numFmtId="196" formatCode="_-* #,##0\ _€_-;\-* #,##0\ _€_-;_-* &quot;-&quot;??\ _€_-;_-@_-"/>
    <numFmt numFmtId="197" formatCode="_(* #,##0.00000_);_(* \(#,##0.00000\);_(* &quot;-&quot;????_);_(@_)"/>
    <numFmt numFmtId="198" formatCode="0_);\(0\)"/>
    <numFmt numFmtId="199" formatCode="_(* #,##0.0_);_(* \(#,##0.0\);_(* &quot;-&quot;_);_(@_)"/>
    <numFmt numFmtId="200" formatCode="_-* #,##0\ _₫_-;\-* #,##0\ _₫_-;_-* &quot;-&quot;??\ _₫_-;_-@_-"/>
    <numFmt numFmtId="201" formatCode="_(* #,##0.0_);_(* \(#,##0.0\);_(* &quot;-&quot;???_);_(@_)"/>
    <numFmt numFmtId="202" formatCode="0;[Red]0"/>
    <numFmt numFmtId="203" formatCode="#,##0.0;[Red]#,##0.0"/>
    <numFmt numFmtId="204" formatCode="#,##0;[Red]#,##0"/>
    <numFmt numFmtId="205" formatCode="0.000"/>
    <numFmt numFmtId="206" formatCode="#,##0.000000"/>
    <numFmt numFmtId="207" formatCode="_-* #,##0.0\ _þ_-;\-* #,##0.0\ _þ_-;_-* &quot;-&quot;??\ _þ_-;_-@_-"/>
    <numFmt numFmtId="208" formatCode="00000"/>
    <numFmt numFmtId="209" formatCode="#,000"/>
    <numFmt numFmtId="210" formatCode="_ * #,##0_ ;_ * \-#,##0_ ;_ * &quot;-&quot;??_ ;_ @_ "/>
  </numFmts>
  <fonts count="55">
    <font>
      <sz val="12"/>
      <color theme="1"/>
      <name val="Times New Roman"/>
      <family val="2"/>
    </font>
    <font>
      <sz val="12"/>
      <color indexed="8"/>
      <name val="Times New Roman"/>
      <family val="2"/>
    </font>
    <font>
      <b/>
      <sz val="12"/>
      <name val="Times New Roman"/>
      <family val="1"/>
    </font>
    <font>
      <sz val="12"/>
      <name val="Times New Roman"/>
      <family val="1"/>
    </font>
    <font>
      <b/>
      <sz val="14"/>
      <name val="Times New Roman"/>
      <family val="1"/>
    </font>
    <font>
      <sz val="12"/>
      <name val=".VnTime"/>
      <family val="2"/>
    </font>
    <font>
      <i/>
      <sz val="14"/>
      <name val="Times New Roman"/>
      <family val="1"/>
    </font>
    <font>
      <sz val="14"/>
      <name val="Times New Roman"/>
      <family val="1"/>
    </font>
    <font>
      <sz val="13"/>
      <name val="Times New Roman"/>
      <family val="1"/>
    </font>
    <font>
      <b/>
      <sz val="11"/>
      <name val="Times New Roman"/>
      <family val="1"/>
    </font>
    <font>
      <i/>
      <sz val="12"/>
      <name val="Times New Roman"/>
      <family val="1"/>
    </font>
    <font>
      <i/>
      <sz val="13"/>
      <name val="Times New Roman"/>
      <family val="1"/>
    </font>
    <font>
      <sz val="8"/>
      <name val="Times New Roman"/>
      <family val="1"/>
    </font>
    <font>
      <b/>
      <i/>
      <sz val="12"/>
      <name val="Times New Roman"/>
      <family val="1"/>
    </font>
    <font>
      <b/>
      <sz val="13"/>
      <name val="Times New Roman"/>
      <family val="1"/>
    </font>
    <font>
      <sz val="13"/>
      <name val="VnTime"/>
      <family val="0"/>
    </font>
    <font>
      <sz val="10"/>
      <name val="Arial"/>
      <family val="2"/>
    </font>
    <font>
      <sz val="14"/>
      <name val=".VnTime"/>
      <family val="2"/>
    </font>
    <font>
      <sz val="11"/>
      <color indexed="8"/>
      <name val="Calibri"/>
      <family val="2"/>
    </font>
    <font>
      <sz val="10"/>
      <name val="Helv"/>
      <family val="2"/>
    </font>
    <font>
      <sz val="14"/>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sz val="11"/>
      <color theme="1"/>
      <name val="Calibri"/>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color indexed="63"/>
      </top>
      <bottom style="hair"/>
    </border>
    <border>
      <left style="thin"/>
      <right style="thin"/>
      <top style="thin"/>
      <bottom style="thin"/>
    </border>
    <border>
      <left style="thin"/>
      <right style="thin"/>
      <top style="hair"/>
      <bottom style="thin"/>
    </border>
    <border>
      <left style="thin"/>
      <right style="thin"/>
      <top style="thin"/>
      <bottom>
        <color indexed="63"/>
      </bottom>
    </border>
    <border>
      <left style="thin"/>
      <right style="thin"/>
      <top>
        <color indexed="63"/>
      </top>
      <bottom style="thin"/>
    </border>
  </borders>
  <cellStyleXfs count="1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8" fontId="5" fillId="0" borderId="0" applyFont="0" applyFill="0" applyBorder="0" applyAlignment="0" applyProtection="0"/>
    <xf numFmtId="0" fontId="18" fillId="0" borderId="0" applyFont="0" applyFill="0" applyBorder="0" applyAlignment="0" applyProtection="0"/>
    <xf numFmtId="8" fontId="16" fillId="0" borderId="0" applyFont="0" applyFill="0" applyBorder="0" applyAlignment="0" applyProtection="0"/>
    <xf numFmtId="8" fontId="3" fillId="0" borderId="0" applyFont="0" applyFill="0" applyBorder="0" applyAlignment="0" applyProtection="0"/>
    <xf numFmtId="8" fontId="0" fillId="0" borderId="0" applyFont="0" applyFill="0" applyBorder="0" applyAlignment="0" applyProtection="0"/>
    <xf numFmtId="8" fontId="41" fillId="0" borderId="0" applyFont="0" applyFill="0" applyBorder="0" applyAlignment="0" applyProtection="0"/>
    <xf numFmtId="8" fontId="41" fillId="0" borderId="0" applyFont="0" applyFill="0" applyBorder="0" applyAlignment="0" applyProtection="0"/>
    <xf numFmtId="8" fontId="41" fillId="0" borderId="0" applyFont="0" applyFill="0" applyBorder="0" applyAlignment="0" applyProtection="0"/>
    <xf numFmtId="8" fontId="16" fillId="0" borderId="0" applyFont="0" applyFill="0" applyBorder="0" applyAlignment="0" applyProtection="0"/>
    <xf numFmtId="8" fontId="41" fillId="0" borderId="0" applyFont="0" applyFill="0" applyBorder="0" applyAlignment="0" applyProtection="0"/>
    <xf numFmtId="173" fontId="20" fillId="0" borderId="0" applyFont="0" applyFill="0" applyBorder="0" applyAlignment="0" applyProtection="0"/>
    <xf numFmtId="8" fontId="41" fillId="0" borderId="0" applyFont="0" applyFill="0" applyBorder="0" applyAlignment="0" applyProtection="0"/>
    <xf numFmtId="43" fontId="41" fillId="0" borderId="0" applyFont="0" applyFill="0" applyBorder="0" applyAlignment="0" applyProtection="0"/>
    <xf numFmtId="8" fontId="18"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8" fontId="16"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16" fillId="0" borderId="0" applyFont="0" applyFill="0" applyBorder="0" applyAlignment="0" applyProtection="0"/>
    <xf numFmtId="0" fontId="7"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41" fillId="0" borderId="0">
      <alignment/>
      <protection/>
    </xf>
    <xf numFmtId="0" fontId="41" fillId="0" borderId="0">
      <alignment/>
      <protection/>
    </xf>
    <xf numFmtId="0" fontId="41" fillId="0" borderId="0">
      <alignment/>
      <protection/>
    </xf>
    <xf numFmtId="0" fontId="16" fillId="0" borderId="0">
      <alignment/>
      <protection/>
    </xf>
    <xf numFmtId="0" fontId="41" fillId="0" borderId="0">
      <alignment/>
      <protection/>
    </xf>
    <xf numFmtId="0" fontId="41" fillId="0" borderId="0">
      <alignment/>
      <protection/>
    </xf>
    <xf numFmtId="0" fontId="16" fillId="0" borderId="0">
      <alignment/>
      <protection/>
    </xf>
    <xf numFmtId="0" fontId="3" fillId="0" borderId="0">
      <alignment/>
      <protection/>
    </xf>
    <xf numFmtId="0" fontId="3" fillId="0" borderId="0">
      <alignment/>
      <protection/>
    </xf>
    <xf numFmtId="0" fontId="41" fillId="0" borderId="0">
      <alignment/>
      <protection/>
    </xf>
    <xf numFmtId="0" fontId="41" fillId="0" borderId="0">
      <alignment/>
      <protection/>
    </xf>
    <xf numFmtId="0" fontId="5" fillId="0" borderId="0">
      <alignment/>
      <protection/>
    </xf>
    <xf numFmtId="0" fontId="16" fillId="0" borderId="0">
      <alignment/>
      <protection/>
    </xf>
    <xf numFmtId="0" fontId="41" fillId="0" borderId="0">
      <alignment/>
      <protection/>
    </xf>
    <xf numFmtId="0" fontId="41" fillId="0" borderId="0">
      <alignment/>
      <protection/>
    </xf>
    <xf numFmtId="0" fontId="18" fillId="0" borderId="0">
      <alignment/>
      <protection/>
    </xf>
    <xf numFmtId="0" fontId="41" fillId="0" borderId="0">
      <alignment/>
      <protection/>
    </xf>
    <xf numFmtId="0" fontId="41" fillId="0" borderId="0">
      <alignment/>
      <protection/>
    </xf>
    <xf numFmtId="0" fontId="41" fillId="0" borderId="0">
      <alignment/>
      <protection/>
    </xf>
    <xf numFmtId="0" fontId="3" fillId="0" borderId="0">
      <alignment/>
      <protection/>
    </xf>
    <xf numFmtId="0" fontId="5"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0" fillId="0" borderId="0">
      <alignment/>
      <protection/>
    </xf>
    <xf numFmtId="0" fontId="3" fillId="0" borderId="0">
      <alignment/>
      <protection/>
    </xf>
    <xf numFmtId="0" fontId="17" fillId="0" borderId="0" applyProtection="0">
      <alignment/>
    </xf>
    <xf numFmtId="0" fontId="3" fillId="0" borderId="0">
      <alignment/>
      <protection/>
    </xf>
    <xf numFmtId="0" fontId="3" fillId="0" borderId="0">
      <alignment/>
      <protection/>
    </xf>
    <xf numFmtId="0" fontId="1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6" fillId="0" borderId="0">
      <alignment/>
      <protection/>
    </xf>
    <xf numFmtId="0" fontId="41" fillId="0" borderId="0">
      <alignment/>
      <protection/>
    </xf>
    <xf numFmtId="0" fontId="0" fillId="0" borderId="0">
      <alignment/>
      <protection/>
    </xf>
    <xf numFmtId="0" fontId="41" fillId="0" borderId="0">
      <alignment/>
      <protection/>
    </xf>
    <xf numFmtId="0" fontId="41" fillId="0" borderId="0">
      <alignment/>
      <protection/>
    </xf>
    <xf numFmtId="0" fontId="5" fillId="0" borderId="0">
      <alignment/>
      <protection/>
    </xf>
    <xf numFmtId="0" fontId="15"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19" fillId="0" borderId="0">
      <alignment/>
      <protection/>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62">
    <xf numFmtId="0" fontId="0" fillId="0" borderId="0" xfId="0" applyAlignment="1">
      <alignment/>
    </xf>
    <xf numFmtId="0" fontId="3" fillId="0" borderId="0" xfId="0" applyFont="1" applyAlignment="1">
      <alignment/>
    </xf>
    <xf numFmtId="0" fontId="8" fillId="0" borderId="0" xfId="0" applyFont="1" applyAlignment="1">
      <alignment/>
    </xf>
    <xf numFmtId="0" fontId="9" fillId="0" borderId="0" xfId="0" applyFont="1" applyAlignment="1">
      <alignment vertical="center"/>
    </xf>
    <xf numFmtId="0" fontId="7" fillId="0" borderId="0" xfId="0" applyFont="1" applyAlignment="1">
      <alignment/>
    </xf>
    <xf numFmtId="0" fontId="6" fillId="0" borderId="0" xfId="0" applyFont="1" applyAlignment="1">
      <alignment/>
    </xf>
    <xf numFmtId="0" fontId="2" fillId="0" borderId="10" xfId="0" applyFont="1" applyBorder="1" applyAlignment="1">
      <alignment vertical="center" wrapText="1"/>
    </xf>
    <xf numFmtId="0" fontId="3" fillId="0" borderId="10" xfId="0" applyFont="1" applyBorder="1" applyAlignment="1">
      <alignment vertical="center" wrapText="1"/>
    </xf>
    <xf numFmtId="0" fontId="2" fillId="0" borderId="11" xfId="0" applyFont="1" applyBorder="1" applyAlignment="1">
      <alignment horizontal="center" vertical="center" wrapText="1"/>
    </xf>
    <xf numFmtId="3" fontId="2" fillId="0" borderId="11" xfId="0" applyNumberFormat="1" applyFont="1" applyBorder="1" applyAlignment="1">
      <alignment vertical="center" wrapText="1"/>
    </xf>
    <xf numFmtId="0" fontId="2" fillId="0" borderId="10" xfId="0" applyFont="1" applyBorder="1" applyAlignment="1">
      <alignment horizontal="center" vertical="center" wrapText="1"/>
    </xf>
    <xf numFmtId="3" fontId="2" fillId="0" borderId="10" xfId="0" applyNumberFormat="1" applyFont="1" applyBorder="1" applyAlignment="1">
      <alignment vertical="center" wrapText="1"/>
    </xf>
    <xf numFmtId="0" fontId="3" fillId="0" borderId="10" xfId="0" applyFont="1" applyBorder="1" applyAlignment="1" quotePrefix="1">
      <alignment horizontal="center" vertical="center" wrapText="1"/>
    </xf>
    <xf numFmtId="3" fontId="3" fillId="0" borderId="10" xfId="0" applyNumberFormat="1" applyFont="1" applyBorder="1" applyAlignment="1">
      <alignment vertical="center" wrapText="1"/>
    </xf>
    <xf numFmtId="0" fontId="3" fillId="0" borderId="10" xfId="0" applyFont="1" applyBorder="1" applyAlignment="1">
      <alignment horizontal="center" vertical="center" wrapText="1"/>
    </xf>
    <xf numFmtId="3" fontId="10" fillId="0" borderId="10" xfId="0" applyNumberFormat="1" applyFont="1" applyBorder="1" applyAlignment="1">
      <alignment vertical="center" wrapText="1"/>
    </xf>
    <xf numFmtId="0" fontId="4" fillId="0" borderId="0" xfId="0" applyFont="1" applyAlignment="1">
      <alignment/>
    </xf>
    <xf numFmtId="0" fontId="6" fillId="0" borderId="0" xfId="0" applyFont="1" applyAlignment="1">
      <alignment horizontal="left" vertical="center" wrapText="1"/>
    </xf>
    <xf numFmtId="0" fontId="12" fillId="0" borderId="12" xfId="0" applyFont="1" applyBorder="1" applyAlignment="1">
      <alignment horizontal="center" vertical="center" wrapText="1"/>
    </xf>
    <xf numFmtId="0" fontId="3" fillId="0" borderId="0" xfId="0" applyFont="1" applyAlignment="1">
      <alignment horizontal="right"/>
    </xf>
    <xf numFmtId="0" fontId="7" fillId="0" borderId="0" xfId="0" applyFont="1" applyAlignment="1">
      <alignment vertical="center" wrapText="1"/>
    </xf>
    <xf numFmtId="0" fontId="12" fillId="0" borderId="12" xfId="0" applyFont="1" applyFill="1" applyBorder="1" applyAlignment="1">
      <alignment horizontal="center" vertical="center" wrapText="1"/>
    </xf>
    <xf numFmtId="3" fontId="3" fillId="0" borderId="10" xfId="0" applyNumberFormat="1" applyFont="1" applyBorder="1" applyAlignment="1">
      <alignment horizontal="right" vertical="center" wrapText="1"/>
    </xf>
    <xf numFmtId="187" fontId="3" fillId="0" borderId="10" xfId="140" applyNumberFormat="1" applyFont="1" applyFill="1" applyBorder="1" applyAlignment="1">
      <alignment vertical="center" wrapText="1"/>
      <protection/>
    </xf>
    <xf numFmtId="0" fontId="3" fillId="0" borderId="10" xfId="0" applyFont="1" applyBorder="1" applyAlignment="1">
      <alignment horizontal="left" vertical="center" wrapText="1"/>
    </xf>
    <xf numFmtId="0" fontId="3" fillId="0" borderId="13" xfId="0" applyFont="1" applyBorder="1" applyAlignment="1">
      <alignment horizontal="right" vertical="center" wrapText="1"/>
    </xf>
    <xf numFmtId="3" fontId="2" fillId="0" borderId="10" xfId="0" applyNumberFormat="1" applyFont="1" applyBorder="1" applyAlignment="1">
      <alignment horizontal="right" vertical="center" wrapText="1"/>
    </xf>
    <xf numFmtId="3" fontId="13" fillId="0" borderId="10" xfId="0" applyNumberFormat="1" applyFont="1" applyBorder="1" applyAlignment="1">
      <alignment vertical="center" wrapText="1"/>
    </xf>
    <xf numFmtId="3" fontId="2" fillId="33" borderId="10" xfId="0" applyNumberFormat="1" applyFont="1" applyFill="1" applyBorder="1" applyAlignment="1">
      <alignment horizontal="right"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vertical="center" wrapText="1"/>
    </xf>
    <xf numFmtId="3" fontId="2" fillId="33" borderId="10" xfId="0" applyNumberFormat="1" applyFont="1" applyFill="1" applyBorder="1" applyAlignment="1">
      <alignment vertical="center" wrapText="1"/>
    </xf>
    <xf numFmtId="0" fontId="4" fillId="33" borderId="0" xfId="0" applyFont="1" applyFill="1" applyAlignment="1">
      <alignment/>
    </xf>
    <xf numFmtId="0" fontId="2" fillId="33" borderId="0" xfId="0" applyFont="1" applyFill="1" applyAlignment="1">
      <alignment horizontal="centerContinuous"/>
    </xf>
    <xf numFmtId="0" fontId="3" fillId="33" borderId="0" xfId="0" applyFont="1" applyFill="1" applyAlignment="1">
      <alignment horizontal="centerContinuous"/>
    </xf>
    <xf numFmtId="0" fontId="4" fillId="33" borderId="0" xfId="0" applyFont="1" applyFill="1" applyAlignment="1">
      <alignment horizontal="centerContinuous"/>
    </xf>
    <xf numFmtId="0" fontId="10" fillId="33" borderId="0" xfId="0" applyFont="1" applyFill="1" applyAlignment="1">
      <alignment/>
    </xf>
    <xf numFmtId="0" fontId="54" fillId="33" borderId="10" xfId="0" applyFont="1" applyFill="1" applyBorder="1" applyAlignment="1">
      <alignment horizontal="justify" vertical="center" wrapText="1"/>
    </xf>
    <xf numFmtId="0" fontId="3" fillId="33" borderId="10" xfId="0" applyFont="1" applyFill="1" applyBorder="1" applyAlignment="1">
      <alignment horizontal="justify" vertical="center" wrapText="1"/>
    </xf>
    <xf numFmtId="0" fontId="2" fillId="0" borderId="13" xfId="0" applyFont="1" applyBorder="1" applyAlignment="1">
      <alignment horizontal="center" vertical="center" wrapText="1"/>
    </xf>
    <xf numFmtId="0" fontId="2" fillId="0" borderId="13" xfId="0" applyFont="1" applyBorder="1" applyAlignment="1">
      <alignment vertical="center" wrapText="1"/>
    </xf>
    <xf numFmtId="3" fontId="2" fillId="0" borderId="13" xfId="0" applyNumberFormat="1" applyFont="1" applyBorder="1" applyAlignment="1">
      <alignment vertical="center" wrapText="1"/>
    </xf>
    <xf numFmtId="0" fontId="2" fillId="33" borderId="0" xfId="0" applyFont="1" applyFill="1" applyAlignment="1">
      <alignment horizontal="left"/>
    </xf>
    <xf numFmtId="9" fontId="2" fillId="33" borderId="0" xfId="96" applyNumberFormat="1" applyFont="1" applyFill="1" applyAlignment="1">
      <alignment horizontal="right"/>
      <protection/>
    </xf>
    <xf numFmtId="9" fontId="12" fillId="0" borderId="12" xfId="0" applyNumberFormat="1" applyFont="1" applyFill="1" applyBorder="1" applyAlignment="1">
      <alignment horizontal="center" vertical="center" wrapText="1"/>
    </xf>
    <xf numFmtId="9" fontId="2" fillId="0" borderId="10" xfId="143" applyNumberFormat="1" applyFont="1" applyBorder="1" applyAlignment="1">
      <alignment horizontal="right" vertical="center" wrapText="1"/>
    </xf>
    <xf numFmtId="9" fontId="2" fillId="33" borderId="10" xfId="143" applyNumberFormat="1" applyFont="1" applyFill="1" applyBorder="1" applyAlignment="1">
      <alignment horizontal="right" vertical="center" wrapText="1"/>
    </xf>
    <xf numFmtId="9" fontId="2" fillId="0" borderId="10" xfId="0" applyNumberFormat="1" applyFont="1" applyBorder="1" applyAlignment="1">
      <alignment vertical="center" wrapText="1"/>
    </xf>
    <xf numFmtId="9" fontId="3" fillId="0" borderId="10" xfId="143" applyNumberFormat="1" applyFont="1" applyBorder="1" applyAlignment="1">
      <alignment horizontal="right" vertical="center" wrapText="1"/>
    </xf>
    <xf numFmtId="9" fontId="3" fillId="0" borderId="10" xfId="0" applyNumberFormat="1" applyFont="1" applyBorder="1" applyAlignment="1">
      <alignment horizontal="right" vertical="center" wrapText="1"/>
    </xf>
    <xf numFmtId="9" fontId="2" fillId="0" borderId="10" xfId="0" applyNumberFormat="1" applyFont="1" applyBorder="1" applyAlignment="1">
      <alignment horizontal="right" vertical="center" wrapText="1"/>
    </xf>
    <xf numFmtId="9" fontId="3" fillId="0" borderId="13" xfId="0" applyNumberFormat="1" applyFont="1" applyBorder="1" applyAlignment="1">
      <alignment horizontal="right" vertical="center" wrapText="1"/>
    </xf>
    <xf numFmtId="9" fontId="3" fillId="0" borderId="0" xfId="0" applyNumberFormat="1" applyFont="1" applyAlignment="1">
      <alignment horizontal="right"/>
    </xf>
    <xf numFmtId="0" fontId="11" fillId="33" borderId="0" xfId="0" applyFont="1" applyFill="1" applyBorder="1" applyAlignment="1">
      <alignment horizontal="center" vertical="center" wrapText="1"/>
    </xf>
    <xf numFmtId="0" fontId="11" fillId="33" borderId="0" xfId="0" applyFont="1" applyFill="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9" fontId="2" fillId="0" borderId="14" xfId="0" applyNumberFormat="1" applyFont="1" applyBorder="1" applyAlignment="1">
      <alignment horizontal="center" vertical="center" wrapText="1"/>
    </xf>
    <xf numFmtId="9" fontId="2" fillId="0" borderId="15" xfId="0" applyNumberFormat="1" applyFont="1" applyBorder="1" applyAlignment="1">
      <alignment horizontal="center" vertical="center" wrapText="1"/>
    </xf>
    <xf numFmtId="0" fontId="14" fillId="0" borderId="0" xfId="0" applyFont="1" applyAlignment="1">
      <alignment horizontal="center" vertical="center" wrapText="1"/>
    </xf>
    <xf numFmtId="0" fontId="11" fillId="0" borderId="0" xfId="0" applyFont="1" applyBorder="1" applyAlignment="1">
      <alignment horizontal="right" vertical="center" wrapText="1"/>
    </xf>
    <xf numFmtId="0" fontId="2" fillId="0" borderId="12" xfId="0" applyFont="1" applyBorder="1" applyAlignment="1">
      <alignment horizontal="center" vertical="center" wrapText="1"/>
    </xf>
  </cellXfs>
  <cellStyles count="13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0 10" xfId="45"/>
    <cellStyle name="Comma 10 2 2" xfId="46"/>
    <cellStyle name="Comma 11 2 3" xfId="47"/>
    <cellStyle name="Comma 14" xfId="48"/>
    <cellStyle name="Comma 16 3" xfId="49"/>
    <cellStyle name="Comma 16 3 2" xfId="50"/>
    <cellStyle name="Comma 2" xfId="51"/>
    <cellStyle name="Comma 2 10" xfId="52"/>
    <cellStyle name="Comma 2 2" xfId="53"/>
    <cellStyle name="Comma 2 2 2" xfId="54"/>
    <cellStyle name="Comma 2 27" xfId="55"/>
    <cellStyle name="Comma 2 27 2" xfId="56"/>
    <cellStyle name="Comma 2 6" xfId="57"/>
    <cellStyle name="Comma 22" xfId="58"/>
    <cellStyle name="Comma 24" xfId="59"/>
    <cellStyle name="Comma 26" xfId="60"/>
    <cellStyle name="Comma 27" xfId="61"/>
    <cellStyle name="Comma 28" xfId="62"/>
    <cellStyle name="Comma 29" xfId="63"/>
    <cellStyle name="Comma 30" xfId="64"/>
    <cellStyle name="Comma 31" xfId="65"/>
    <cellStyle name="Comma 32" xfId="66"/>
    <cellStyle name="Comma 33" xfId="67"/>
    <cellStyle name="Comma 35" xfId="68"/>
    <cellStyle name="Comma 4" xfId="69"/>
    <cellStyle name="Comma 41" xfId="70"/>
    <cellStyle name="Comma 47" xfId="71"/>
    <cellStyle name="Comma 5 2" xfId="72"/>
    <cellStyle name="Comma 8" xfId="73"/>
    <cellStyle name="Currency" xfId="74"/>
    <cellStyle name="Currency [0]" xfId="75"/>
    <cellStyle name="Explanatory Text" xfId="76"/>
    <cellStyle name="Good" xfId="77"/>
    <cellStyle name="Heading 1" xfId="78"/>
    <cellStyle name="Heading 2" xfId="79"/>
    <cellStyle name="Heading 3" xfId="80"/>
    <cellStyle name="Heading 4" xfId="81"/>
    <cellStyle name="Input" xfId="82"/>
    <cellStyle name="Linked Cell" xfId="83"/>
    <cellStyle name="Neutral" xfId="84"/>
    <cellStyle name="Normal 10" xfId="85"/>
    <cellStyle name="Normal 10 2" xfId="86"/>
    <cellStyle name="Normal 10 7" xfId="87"/>
    <cellStyle name="Normal 11" xfId="88"/>
    <cellStyle name="Normal 11 3" xfId="89"/>
    <cellStyle name="Normal 12" xfId="90"/>
    <cellStyle name="Normal 14 2" xfId="91"/>
    <cellStyle name="Normal 15" xfId="92"/>
    <cellStyle name="Normal 17" xfId="93"/>
    <cellStyle name="Normal 18" xfId="94"/>
    <cellStyle name="Normal 18 2" xfId="95"/>
    <cellStyle name="Normal 2" xfId="96"/>
    <cellStyle name="Normal 2 2 2" xfId="97"/>
    <cellStyle name="Normal 2 2 33" xfId="98"/>
    <cellStyle name="Normal 2 2 33 2" xfId="99"/>
    <cellStyle name="Normal 2_BC Giai ngan 31-1-2014" xfId="100"/>
    <cellStyle name="Normal 21" xfId="101"/>
    <cellStyle name="Normal 22" xfId="102"/>
    <cellStyle name="Normal 23" xfId="103"/>
    <cellStyle name="Normal 25" xfId="104"/>
    <cellStyle name="Normal 26" xfId="105"/>
    <cellStyle name="Normal 27" xfId="106"/>
    <cellStyle name="Normal 28 18" xfId="107"/>
    <cellStyle name="Normal 28 19" xfId="108"/>
    <cellStyle name="Normal 28 21" xfId="109"/>
    <cellStyle name="Normal 28 22" xfId="110"/>
    <cellStyle name="Normal 28 24" xfId="111"/>
    <cellStyle name="Normal 28 25" xfId="112"/>
    <cellStyle name="Normal 28 26" xfId="113"/>
    <cellStyle name="Normal 28 27" xfId="114"/>
    <cellStyle name="Normal 28 28" xfId="115"/>
    <cellStyle name="Normal 28 29" xfId="116"/>
    <cellStyle name="Normal 28 30" xfId="117"/>
    <cellStyle name="Normal 28 31" xfId="118"/>
    <cellStyle name="Normal 28 32" xfId="119"/>
    <cellStyle name="Normal 28 33" xfId="120"/>
    <cellStyle name="Normal 28 34" xfId="121"/>
    <cellStyle name="Normal 3" xfId="122"/>
    <cellStyle name="Normal 3 2 2" xfId="123"/>
    <cellStyle name="Normal 3 4" xfId="124"/>
    <cellStyle name="Normal 36" xfId="125"/>
    <cellStyle name="Normal 38" xfId="126"/>
    <cellStyle name="Normal 4 3" xfId="127"/>
    <cellStyle name="Normal 42" xfId="128"/>
    <cellStyle name="Normal 43" xfId="129"/>
    <cellStyle name="Normal 45" xfId="130"/>
    <cellStyle name="Normal 46" xfId="131"/>
    <cellStyle name="Normal 47" xfId="132"/>
    <cellStyle name="Normal 48" xfId="133"/>
    <cellStyle name="Normal 5" xfId="134"/>
    <cellStyle name="Normal 6" xfId="135"/>
    <cellStyle name="Normal 6 2" xfId="136"/>
    <cellStyle name="Normal 6 3" xfId="137"/>
    <cellStyle name="Normal 7" xfId="138"/>
    <cellStyle name="Normal 9" xfId="139"/>
    <cellStyle name="Normal_Chi NSTW NSDP 2002 - PL" xfId="140"/>
    <cellStyle name="Note" xfId="141"/>
    <cellStyle name="Output" xfId="142"/>
    <cellStyle name="Percent" xfId="143"/>
    <cellStyle name="Style 1 3" xfId="144"/>
    <cellStyle name="Title" xfId="145"/>
    <cellStyle name="Total" xfId="146"/>
    <cellStyle name="Warning Text" xfId="14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F53"/>
  <sheetViews>
    <sheetView tabSelected="1" zoomScalePageLayoutView="0" workbookViewId="0" topLeftCell="A1">
      <selection activeCell="L12" sqref="L12"/>
    </sheetView>
  </sheetViews>
  <sheetFormatPr defaultColWidth="9.00390625" defaultRowHeight="15.75"/>
  <cols>
    <col min="1" max="1" width="5.125" style="1" customWidth="1"/>
    <col min="2" max="2" width="45.00390625" style="1" customWidth="1"/>
    <col min="3" max="4" width="11.125" style="1" customWidth="1"/>
    <col min="5" max="5" width="11.125" style="19" customWidth="1"/>
    <col min="6" max="6" width="8.25390625" style="52" customWidth="1"/>
    <col min="7" max="16384" width="9.00390625" style="1" customWidth="1"/>
  </cols>
  <sheetData>
    <row r="1" spans="1:6" ht="21" customHeight="1">
      <c r="A1" s="42" t="s">
        <v>59</v>
      </c>
      <c r="B1" s="33"/>
      <c r="C1" s="34"/>
      <c r="D1" s="35"/>
      <c r="E1" s="35"/>
      <c r="F1" s="43" t="s">
        <v>60</v>
      </c>
    </row>
    <row r="2" spans="1:6" ht="21" customHeight="1">
      <c r="A2" s="59" t="s">
        <v>61</v>
      </c>
      <c r="B2" s="59"/>
      <c r="C2" s="59"/>
      <c r="D2" s="59"/>
      <c r="E2" s="59"/>
      <c r="F2" s="59"/>
    </row>
    <row r="3" spans="1:6" s="36" customFormat="1" ht="21" customHeight="1">
      <c r="A3" s="54" t="s">
        <v>62</v>
      </c>
      <c r="B3" s="54"/>
      <c r="C3" s="54"/>
      <c r="D3" s="54"/>
      <c r="E3" s="54"/>
      <c r="F3" s="54"/>
    </row>
    <row r="4" spans="1:6" s="36" customFormat="1" ht="21" customHeight="1">
      <c r="A4" s="53" t="s">
        <v>63</v>
      </c>
      <c r="B4" s="53"/>
      <c r="C4" s="53"/>
      <c r="D4" s="53"/>
      <c r="E4" s="53"/>
      <c r="F4" s="53"/>
    </row>
    <row r="5" spans="1:6" ht="19.5" customHeight="1">
      <c r="A5" s="17"/>
      <c r="B5" s="17"/>
      <c r="C5" s="20"/>
      <c r="D5" s="60" t="s">
        <v>0</v>
      </c>
      <c r="E5" s="60"/>
      <c r="F5" s="60"/>
    </row>
    <row r="6" spans="1:6" s="2" customFormat="1" ht="30" customHeight="1">
      <c r="A6" s="61" t="s">
        <v>1</v>
      </c>
      <c r="B6" s="61" t="s">
        <v>24</v>
      </c>
      <c r="C6" s="61" t="s">
        <v>2</v>
      </c>
      <c r="D6" s="61" t="s">
        <v>3</v>
      </c>
      <c r="E6" s="61" t="s">
        <v>4</v>
      </c>
      <c r="F6" s="61"/>
    </row>
    <row r="7" spans="1:6" s="2" customFormat="1" ht="23.25" customHeight="1">
      <c r="A7" s="61"/>
      <c r="B7" s="61"/>
      <c r="C7" s="61"/>
      <c r="D7" s="61"/>
      <c r="E7" s="55" t="s">
        <v>5</v>
      </c>
      <c r="F7" s="57" t="s">
        <v>6</v>
      </c>
    </row>
    <row r="8" spans="1:6" s="2" customFormat="1" ht="33" customHeight="1">
      <c r="A8" s="61"/>
      <c r="B8" s="61"/>
      <c r="C8" s="61"/>
      <c r="D8" s="61"/>
      <c r="E8" s="56"/>
      <c r="F8" s="58"/>
    </row>
    <row r="9" spans="1:6" s="3" customFormat="1" ht="17.25" customHeight="1">
      <c r="A9" s="18" t="s">
        <v>7</v>
      </c>
      <c r="B9" s="18" t="s">
        <v>8</v>
      </c>
      <c r="C9" s="18">
        <v>1</v>
      </c>
      <c r="D9" s="18">
        <f>C9+1</f>
        <v>2</v>
      </c>
      <c r="E9" s="21" t="s">
        <v>9</v>
      </c>
      <c r="F9" s="44" t="s">
        <v>10</v>
      </c>
    </row>
    <row r="10" spans="1:6" s="16" customFormat="1" ht="23.25" customHeight="1">
      <c r="A10" s="8"/>
      <c r="B10" s="8" t="s">
        <v>17</v>
      </c>
      <c r="C10" s="9">
        <v>21192398.744</v>
      </c>
      <c r="D10" s="9">
        <v>24284030.536</v>
      </c>
      <c r="E10" s="26">
        <v>3091631.7919999994</v>
      </c>
      <c r="F10" s="45">
        <v>1.1458839949807618</v>
      </c>
    </row>
    <row r="11" spans="1:6" s="32" customFormat="1" ht="31.5" customHeight="1">
      <c r="A11" s="29" t="s">
        <v>7</v>
      </c>
      <c r="B11" s="30" t="s">
        <v>36</v>
      </c>
      <c r="C11" s="31">
        <v>5601740</v>
      </c>
      <c r="D11" s="31">
        <v>8105712.399</v>
      </c>
      <c r="E11" s="28">
        <v>2503972.399</v>
      </c>
      <c r="F11" s="46">
        <v>1.4469990394056134</v>
      </c>
    </row>
    <row r="12" spans="1:6" s="16" customFormat="1" ht="33" customHeight="1">
      <c r="A12" s="10" t="s">
        <v>8</v>
      </c>
      <c r="B12" s="6" t="s">
        <v>44</v>
      </c>
      <c r="C12" s="11">
        <v>15500658.743999999</v>
      </c>
      <c r="D12" s="11">
        <v>14544662.222000001</v>
      </c>
      <c r="E12" s="11">
        <f>D12-C12</f>
        <v>-955996.521999998</v>
      </c>
      <c r="F12" s="47">
        <f>D12/C12</f>
        <v>0.9383254261777716</v>
      </c>
    </row>
    <row r="13" spans="1:6" s="16" customFormat="1" ht="24" customHeight="1">
      <c r="A13" s="10" t="s">
        <v>11</v>
      </c>
      <c r="B13" s="6" t="s">
        <v>18</v>
      </c>
      <c r="C13" s="11">
        <v>1310384</v>
      </c>
      <c r="D13" s="11">
        <v>4709605.57</v>
      </c>
      <c r="E13" s="26">
        <v>3399221.5700000003</v>
      </c>
      <c r="F13" s="45">
        <v>3.594065228207915</v>
      </c>
    </row>
    <row r="14" spans="1:6" s="5" customFormat="1" ht="24" customHeight="1">
      <c r="A14" s="14">
        <v>1</v>
      </c>
      <c r="B14" s="7" t="s">
        <v>29</v>
      </c>
      <c r="C14" s="13">
        <v>1310384</v>
      </c>
      <c r="D14" s="13">
        <v>4691945.37</v>
      </c>
      <c r="E14" s="22">
        <v>3381561.37</v>
      </c>
      <c r="F14" s="48">
        <v>3.58058811005018</v>
      </c>
    </row>
    <row r="15" spans="1:6" s="5" customFormat="1" ht="22.5" customHeight="1">
      <c r="A15" s="12" t="s">
        <v>12</v>
      </c>
      <c r="B15" s="37" t="s">
        <v>37</v>
      </c>
      <c r="C15" s="15"/>
      <c r="D15" s="13">
        <v>107072.518</v>
      </c>
      <c r="E15" s="22"/>
      <c r="F15" s="48"/>
    </row>
    <row r="16" spans="1:6" s="5" customFormat="1" ht="22.5" customHeight="1">
      <c r="A16" s="12" t="s">
        <v>12</v>
      </c>
      <c r="B16" s="37" t="s">
        <v>30</v>
      </c>
      <c r="C16" s="15"/>
      <c r="D16" s="13">
        <v>15759.523</v>
      </c>
      <c r="E16" s="22"/>
      <c r="F16" s="49"/>
    </row>
    <row r="17" spans="1:6" s="5" customFormat="1" ht="22.5" customHeight="1">
      <c r="A17" s="12" t="s">
        <v>12</v>
      </c>
      <c r="B17" s="37" t="s">
        <v>47</v>
      </c>
      <c r="C17" s="15"/>
      <c r="D17" s="13">
        <v>408096.059</v>
      </c>
      <c r="E17" s="22"/>
      <c r="F17" s="49"/>
    </row>
    <row r="18" spans="1:6" s="5" customFormat="1" ht="22.5" customHeight="1">
      <c r="A18" s="12" t="s">
        <v>12</v>
      </c>
      <c r="B18" s="37" t="s">
        <v>48</v>
      </c>
      <c r="C18" s="15"/>
      <c r="D18" s="13">
        <v>7047.3</v>
      </c>
      <c r="E18" s="22"/>
      <c r="F18" s="49"/>
    </row>
    <row r="19" spans="1:6" s="5" customFormat="1" ht="22.5" customHeight="1">
      <c r="A19" s="12" t="s">
        <v>12</v>
      </c>
      <c r="B19" s="37" t="s">
        <v>49</v>
      </c>
      <c r="C19" s="15"/>
      <c r="D19" s="13">
        <v>77007.48999999999</v>
      </c>
      <c r="E19" s="22"/>
      <c r="F19" s="49"/>
    </row>
    <row r="20" spans="1:6" s="5" customFormat="1" ht="22.5" customHeight="1">
      <c r="A20" s="12" t="s">
        <v>12</v>
      </c>
      <c r="B20" s="37" t="s">
        <v>50</v>
      </c>
      <c r="C20" s="15"/>
      <c r="D20" s="13">
        <v>114376.13399999999</v>
      </c>
      <c r="E20" s="22"/>
      <c r="F20" s="49"/>
    </row>
    <row r="21" spans="1:6" s="5" customFormat="1" ht="22.5" customHeight="1">
      <c r="A21" s="12" t="s">
        <v>12</v>
      </c>
      <c r="B21" s="37" t="s">
        <v>51</v>
      </c>
      <c r="C21" s="15"/>
      <c r="D21" s="13">
        <v>1766.536</v>
      </c>
      <c r="E21" s="22"/>
      <c r="F21" s="49"/>
    </row>
    <row r="22" spans="1:6" s="5" customFormat="1" ht="22.5" customHeight="1">
      <c r="A22" s="12" t="s">
        <v>12</v>
      </c>
      <c r="B22" s="37" t="s">
        <v>52</v>
      </c>
      <c r="C22" s="15"/>
      <c r="D22" s="13">
        <v>6395.365</v>
      </c>
      <c r="E22" s="22"/>
      <c r="F22" s="49"/>
    </row>
    <row r="23" spans="1:6" s="5" customFormat="1" ht="22.5" customHeight="1">
      <c r="A23" s="12" t="s">
        <v>12</v>
      </c>
      <c r="B23" s="37" t="s">
        <v>53</v>
      </c>
      <c r="C23" s="15"/>
      <c r="D23" s="13">
        <v>59412.847</v>
      </c>
      <c r="E23" s="22"/>
      <c r="F23" s="49"/>
    </row>
    <row r="24" spans="1:6" s="5" customFormat="1" ht="22.5" customHeight="1">
      <c r="A24" s="12" t="s">
        <v>12</v>
      </c>
      <c r="B24" s="37" t="s">
        <v>31</v>
      </c>
      <c r="C24" s="15"/>
      <c r="D24" s="13">
        <v>3573797.1670000004</v>
      </c>
      <c r="E24" s="22"/>
      <c r="F24" s="49"/>
    </row>
    <row r="25" spans="1:6" s="5" customFormat="1" ht="22.5" customHeight="1">
      <c r="A25" s="14" t="s">
        <v>40</v>
      </c>
      <c r="B25" s="37" t="s">
        <v>54</v>
      </c>
      <c r="C25" s="15"/>
      <c r="D25" s="13">
        <v>161050.35100000002</v>
      </c>
      <c r="E25" s="22"/>
      <c r="F25" s="49"/>
    </row>
    <row r="26" spans="1:6" s="5" customFormat="1" ht="22.5" customHeight="1">
      <c r="A26" s="12" t="s">
        <v>12</v>
      </c>
      <c r="B26" s="37" t="s">
        <v>55</v>
      </c>
      <c r="C26" s="15"/>
      <c r="D26" s="13">
        <v>103617.042</v>
      </c>
      <c r="E26" s="22"/>
      <c r="F26" s="49"/>
    </row>
    <row r="27" spans="1:6" s="5" customFormat="1" ht="22.5" customHeight="1">
      <c r="A27" s="12" t="s">
        <v>12</v>
      </c>
      <c r="B27" s="37" t="s">
        <v>56</v>
      </c>
      <c r="C27" s="15"/>
      <c r="D27" s="13">
        <v>56547.038</v>
      </c>
      <c r="E27" s="22"/>
      <c r="F27" s="49"/>
    </row>
    <row r="28" spans="1:6" s="4" customFormat="1" ht="54" customHeight="1">
      <c r="A28" s="14">
        <v>2</v>
      </c>
      <c r="B28" s="24" t="s">
        <v>25</v>
      </c>
      <c r="C28" s="15"/>
      <c r="D28" s="13">
        <v>0</v>
      </c>
      <c r="E28" s="22"/>
      <c r="F28" s="49"/>
    </row>
    <row r="29" spans="1:6" s="4" customFormat="1" ht="19.5" customHeight="1">
      <c r="A29" s="12">
        <v>3</v>
      </c>
      <c r="B29" s="23" t="s">
        <v>26</v>
      </c>
      <c r="C29" s="15"/>
      <c r="D29" s="13">
        <v>17660</v>
      </c>
      <c r="E29" s="22"/>
      <c r="F29" s="49"/>
    </row>
    <row r="30" spans="1:6" s="32" customFormat="1" ht="24" customHeight="1">
      <c r="A30" s="29" t="s">
        <v>13</v>
      </c>
      <c r="B30" s="30" t="s">
        <v>19</v>
      </c>
      <c r="C30" s="31">
        <v>8551117</v>
      </c>
      <c r="D30" s="31">
        <v>9728899.347</v>
      </c>
      <c r="E30" s="28">
        <v>1177782.3469999991</v>
      </c>
      <c r="F30" s="46">
        <v>1.1377343272229814</v>
      </c>
    </row>
    <row r="31" spans="1:6" s="5" customFormat="1" ht="23.25" customHeight="1">
      <c r="A31" s="12">
        <v>1</v>
      </c>
      <c r="B31" s="37" t="s">
        <v>37</v>
      </c>
      <c r="C31" s="13">
        <v>116560</v>
      </c>
      <c r="D31" s="13">
        <v>199204.613</v>
      </c>
      <c r="E31" s="22">
        <v>82644.61300000001</v>
      </c>
      <c r="F31" s="48">
        <v>1.7090306537405628</v>
      </c>
    </row>
    <row r="32" spans="1:6" s="5" customFormat="1" ht="23.25" customHeight="1">
      <c r="A32" s="12">
        <v>2</v>
      </c>
      <c r="B32" s="37" t="s">
        <v>30</v>
      </c>
      <c r="C32" s="13">
        <v>60222</v>
      </c>
      <c r="D32" s="13">
        <v>106630.18599999999</v>
      </c>
      <c r="E32" s="22">
        <v>46408.18599999999</v>
      </c>
      <c r="F32" s="48">
        <v>1.7706184782969676</v>
      </c>
    </row>
    <row r="33" spans="1:6" s="5" customFormat="1" ht="23.25" customHeight="1">
      <c r="A33" s="12">
        <v>3</v>
      </c>
      <c r="B33" s="37" t="s">
        <v>47</v>
      </c>
      <c r="C33" s="13">
        <v>4035738.3</v>
      </c>
      <c r="D33" s="13">
        <v>4302287.272</v>
      </c>
      <c r="E33" s="22">
        <v>266548.97200000007</v>
      </c>
      <c r="F33" s="48">
        <v>1.0660471398752491</v>
      </c>
    </row>
    <row r="34" spans="1:6" s="5" customFormat="1" ht="23.25" customHeight="1">
      <c r="A34" s="12">
        <v>4</v>
      </c>
      <c r="B34" s="37" t="s">
        <v>48</v>
      </c>
      <c r="C34" s="13">
        <v>29961.3</v>
      </c>
      <c r="D34" s="13">
        <v>28143.52</v>
      </c>
      <c r="E34" s="22">
        <v>-1817.7799999999988</v>
      </c>
      <c r="F34" s="48">
        <v>0.9393290678308351</v>
      </c>
    </row>
    <row r="35" spans="1:6" s="5" customFormat="1" ht="23.25" customHeight="1">
      <c r="A35" s="12">
        <v>5</v>
      </c>
      <c r="B35" s="37" t="s">
        <v>49</v>
      </c>
      <c r="C35" s="13">
        <v>916272.3</v>
      </c>
      <c r="D35" s="13">
        <v>1120500.3520000002</v>
      </c>
      <c r="E35" s="22">
        <v>204228.05200000014</v>
      </c>
      <c r="F35" s="48">
        <v>1.2228901299318993</v>
      </c>
    </row>
    <row r="36" spans="1:6" s="5" customFormat="1" ht="23.25" customHeight="1">
      <c r="A36" s="12">
        <v>6</v>
      </c>
      <c r="B36" s="37" t="s">
        <v>50</v>
      </c>
      <c r="C36" s="13">
        <v>131194.5</v>
      </c>
      <c r="D36" s="13">
        <v>125657.675</v>
      </c>
      <c r="E36" s="22">
        <v>-5536.824999999997</v>
      </c>
      <c r="F36" s="48">
        <v>0.9577968207508699</v>
      </c>
    </row>
    <row r="37" spans="1:6" s="5" customFormat="1" ht="23.25" customHeight="1">
      <c r="A37" s="12">
        <v>7</v>
      </c>
      <c r="B37" s="37" t="s">
        <v>51</v>
      </c>
      <c r="C37" s="13">
        <v>50826</v>
      </c>
      <c r="D37" s="13">
        <v>48165.507999999994</v>
      </c>
      <c r="E37" s="22">
        <v>-2660.4920000000056</v>
      </c>
      <c r="F37" s="48">
        <v>0.9476549010349032</v>
      </c>
    </row>
    <row r="38" spans="1:6" s="5" customFormat="1" ht="23.25" customHeight="1">
      <c r="A38" s="12">
        <v>8</v>
      </c>
      <c r="B38" s="37" t="s">
        <v>52</v>
      </c>
      <c r="C38" s="13">
        <v>20718</v>
      </c>
      <c r="D38" s="13">
        <v>19576.545</v>
      </c>
      <c r="E38" s="22">
        <v>-1141.4550000000017</v>
      </c>
      <c r="F38" s="48">
        <v>0.9449051549377352</v>
      </c>
    </row>
    <row r="39" spans="1:6" s="5" customFormat="1" ht="23.25" customHeight="1">
      <c r="A39" s="12">
        <v>9</v>
      </c>
      <c r="B39" s="37" t="s">
        <v>53</v>
      </c>
      <c r="C39" s="13">
        <v>133928</v>
      </c>
      <c r="D39" s="13">
        <v>85236.761</v>
      </c>
      <c r="E39" s="22">
        <v>-48691.239</v>
      </c>
      <c r="F39" s="48">
        <v>0.6364371975987098</v>
      </c>
    </row>
    <row r="40" spans="1:6" s="4" customFormat="1" ht="23.25" customHeight="1">
      <c r="A40" s="12">
        <v>10</v>
      </c>
      <c r="B40" s="38" t="s">
        <v>58</v>
      </c>
      <c r="C40" s="13">
        <v>1016178.3</v>
      </c>
      <c r="D40" s="13">
        <v>890140.325</v>
      </c>
      <c r="E40" s="22">
        <v>-126037.9750000001</v>
      </c>
      <c r="F40" s="48">
        <v>0.8759686415267871</v>
      </c>
    </row>
    <row r="41" spans="1:6" s="5" customFormat="1" ht="23.25" customHeight="1">
      <c r="A41" s="12">
        <v>11</v>
      </c>
      <c r="B41" s="37" t="s">
        <v>54</v>
      </c>
      <c r="C41" s="13">
        <v>1880366</v>
      </c>
      <c r="D41" s="13">
        <v>2083730.23</v>
      </c>
      <c r="E41" s="22">
        <v>203364.22999999998</v>
      </c>
      <c r="F41" s="48">
        <v>1.1081514077578514</v>
      </c>
    </row>
    <row r="42" spans="1:6" s="4" customFormat="1" ht="23.25" customHeight="1">
      <c r="A42" s="12">
        <v>12</v>
      </c>
      <c r="B42" s="37" t="s">
        <v>55</v>
      </c>
      <c r="C42" s="13">
        <v>108362.3</v>
      </c>
      <c r="D42" s="13">
        <v>594740.374</v>
      </c>
      <c r="E42" s="22">
        <v>486378.07399999996</v>
      </c>
      <c r="F42" s="48">
        <v>5.488443619229196</v>
      </c>
    </row>
    <row r="43" spans="1:6" s="4" customFormat="1" ht="23.25" customHeight="1">
      <c r="A43" s="12">
        <v>13</v>
      </c>
      <c r="B43" s="37" t="s">
        <v>57</v>
      </c>
      <c r="C43" s="13">
        <v>50790</v>
      </c>
      <c r="D43" s="13">
        <v>124885.986</v>
      </c>
      <c r="E43" s="22">
        <v>74095.986</v>
      </c>
      <c r="F43" s="48">
        <v>2.4588695806261076</v>
      </c>
    </row>
    <row r="44" spans="1:6" s="16" customFormat="1" ht="24" customHeight="1">
      <c r="A44" s="10" t="s">
        <v>14</v>
      </c>
      <c r="B44" s="6" t="s">
        <v>33</v>
      </c>
      <c r="C44" s="11">
        <v>1200</v>
      </c>
      <c r="D44" s="11">
        <v>431.118</v>
      </c>
      <c r="E44" s="26"/>
      <c r="F44" s="50"/>
    </row>
    <row r="45" spans="1:6" s="16" customFormat="1" ht="24" customHeight="1">
      <c r="A45" s="10" t="s">
        <v>15</v>
      </c>
      <c r="B45" s="6" t="s">
        <v>34</v>
      </c>
      <c r="C45" s="11">
        <v>1200</v>
      </c>
      <c r="D45" s="11">
        <v>1200</v>
      </c>
      <c r="E45" s="26"/>
      <c r="F45" s="50"/>
    </row>
    <row r="46" spans="1:6" s="16" customFormat="1" ht="24" customHeight="1">
      <c r="A46" s="10" t="s">
        <v>16</v>
      </c>
      <c r="B46" s="6" t="s">
        <v>20</v>
      </c>
      <c r="C46" s="11">
        <v>192764</v>
      </c>
      <c r="D46" s="27"/>
      <c r="E46" s="26"/>
      <c r="F46" s="50"/>
    </row>
    <row r="47" spans="1:6" s="16" customFormat="1" ht="24" customHeight="1">
      <c r="A47" s="10" t="s">
        <v>27</v>
      </c>
      <c r="B47" s="6" t="s">
        <v>21</v>
      </c>
      <c r="C47" s="11">
        <v>62567</v>
      </c>
      <c r="D47" s="11"/>
      <c r="E47" s="26"/>
      <c r="F47" s="50"/>
    </row>
    <row r="48" spans="1:6" s="16" customFormat="1" ht="24" customHeight="1">
      <c r="A48" s="10" t="s">
        <v>32</v>
      </c>
      <c r="B48" s="6" t="s">
        <v>43</v>
      </c>
      <c r="C48" s="11">
        <v>1376351.744</v>
      </c>
      <c r="D48" s="11"/>
      <c r="E48" s="26"/>
      <c r="F48" s="50"/>
    </row>
    <row r="49" spans="1:6" s="16" customFormat="1" ht="24" customHeight="1">
      <c r="A49" s="10" t="s">
        <v>39</v>
      </c>
      <c r="B49" s="6" t="s">
        <v>38</v>
      </c>
      <c r="C49" s="11">
        <v>18000</v>
      </c>
      <c r="D49" s="11"/>
      <c r="E49" s="26"/>
      <c r="F49" s="50"/>
    </row>
    <row r="50" spans="1:6" s="16" customFormat="1" ht="24" customHeight="1">
      <c r="A50" s="10" t="s">
        <v>42</v>
      </c>
      <c r="B50" s="6" t="s">
        <v>41</v>
      </c>
      <c r="C50" s="11">
        <v>3987075</v>
      </c>
      <c r="D50" s="11"/>
      <c r="E50" s="26"/>
      <c r="F50" s="50"/>
    </row>
    <row r="51" spans="1:6" s="16" customFormat="1" ht="24" customHeight="1">
      <c r="A51" s="10" t="s">
        <v>45</v>
      </c>
      <c r="B51" s="6" t="s">
        <v>46</v>
      </c>
      <c r="C51" s="11"/>
      <c r="D51" s="11">
        <v>104526.187</v>
      </c>
      <c r="E51" s="26"/>
      <c r="F51" s="50"/>
    </row>
    <row r="52" spans="1:6" s="16" customFormat="1" ht="24" customHeight="1">
      <c r="A52" s="10" t="s">
        <v>22</v>
      </c>
      <c r="B52" s="6" t="s">
        <v>28</v>
      </c>
      <c r="C52" s="11"/>
      <c r="D52" s="11">
        <v>1573655.915</v>
      </c>
      <c r="E52" s="26"/>
      <c r="F52" s="50"/>
    </row>
    <row r="53" spans="1:6" ht="22.5" customHeight="1">
      <c r="A53" s="39" t="s">
        <v>23</v>
      </c>
      <c r="B53" s="40" t="s">
        <v>35</v>
      </c>
      <c r="C53" s="41">
        <v>90000</v>
      </c>
      <c r="D53" s="41">
        <v>60000</v>
      </c>
      <c r="E53" s="25"/>
      <c r="F53" s="51"/>
    </row>
  </sheetData>
  <sheetProtection/>
  <mergeCells count="11">
    <mergeCell ref="D6:D8"/>
    <mergeCell ref="E6:F6"/>
    <mergeCell ref="A3:F3"/>
    <mergeCell ref="A4:F4"/>
    <mergeCell ref="E7:E8"/>
    <mergeCell ref="F7:F8"/>
    <mergeCell ref="A2:F2"/>
    <mergeCell ref="D5:F5"/>
    <mergeCell ref="A6:A8"/>
    <mergeCell ref="B6:B8"/>
    <mergeCell ref="C6:C8"/>
  </mergeCells>
  <printOptions horizontalCentered="1"/>
  <pageMargins left="0.511811023622047" right="0.275590551181102" top="0.433070866141732" bottom="0.393700787401575" header="0.31496062992126" footer="0.15748031496063"/>
  <pageSetup horizontalDpi="600" verticalDpi="600" orientation="portrait" paperSize="9" scale="75" r:id="rId1"/>
  <headerFoot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2022-01-05T01:47:34Z</cp:lastPrinted>
  <dcterms:created xsi:type="dcterms:W3CDTF">2018-09-14T08:08:45Z</dcterms:created>
  <dcterms:modified xsi:type="dcterms:W3CDTF">2022-01-05T01:48:44Z</dcterms:modified>
  <cp:category/>
  <cp:version/>
  <cp:contentType/>
  <cp:contentStatus/>
</cp:coreProperties>
</file>