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38" sheetId="1" r:id="rId1"/>
    <sheet name="DT chi" sheetId="2" state="hidden" r:id="rId2"/>
    <sheet name="Bội chi, PA vay" sheetId="3" state="hidden" r:id="rId3"/>
  </sheets>
  <definedNames>
    <definedName name="_xlnm.Print_Titles" localSheetId="0">'38'!$5:$9</definedName>
    <definedName name="_xlnm.Print_Titles" localSheetId="2">'Bội chi, PA vay'!$5:$8</definedName>
    <definedName name="_xlnm.Print_Titles" localSheetId="1">'DT chi'!$5:$7</definedName>
  </definedNames>
  <calcPr fullCalcOnLoad="1"/>
</workbook>
</file>

<file path=xl/comments2.xml><?xml version="1.0" encoding="utf-8"?>
<comments xmlns="http://schemas.openxmlformats.org/spreadsheetml/2006/main">
  <authors>
    <author>STC Phan Diem Bich</author>
  </authors>
  <commentList>
    <comment ref="D12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tiền trả nợ vay 60 tỷ đồng</t>
        </r>
      </text>
    </comment>
  </commentList>
</comments>
</file>

<file path=xl/sharedStrings.xml><?xml version="1.0" encoding="utf-8"?>
<sst xmlns="http://schemas.openxmlformats.org/spreadsheetml/2006/main" count="331" uniqueCount="269">
  <si>
    <t>A</t>
  </si>
  <si>
    <t>B</t>
  </si>
  <si>
    <t>C</t>
  </si>
  <si>
    <t>I</t>
  </si>
  <si>
    <t>II</t>
  </si>
  <si>
    <t>III</t>
  </si>
  <si>
    <t>IV</t>
  </si>
  <si>
    <t>V</t>
  </si>
  <si>
    <t>STT</t>
  </si>
  <si>
    <t>Đơn vị tính: Triệu đồng</t>
  </si>
  <si>
    <t>D</t>
  </si>
  <si>
    <t>TỔNG CHI NSĐP</t>
  </si>
  <si>
    <t>Chi đầu tư phát triển</t>
  </si>
  <si>
    <t>Chi trả nợ lãi các khoản do chính quyền địa phương vay</t>
  </si>
  <si>
    <t>Dự phòng ngân sách</t>
  </si>
  <si>
    <t>Chi các chương trình mục tiêu, nhiệm vụ</t>
  </si>
  <si>
    <t>E</t>
  </si>
  <si>
    <t>Vay để trả nợ gốc</t>
  </si>
  <si>
    <t>Đơn vị: Triệu đồng</t>
  </si>
  <si>
    <t>Nội dung</t>
  </si>
  <si>
    <t>-</t>
  </si>
  <si>
    <t>3=2-1</t>
  </si>
  <si>
    <t>CHI CÂN ĐỐI NSĐP</t>
  </si>
  <si>
    <t>Chi đầu tư từ nguồn thu tiền sử dụng đất</t>
  </si>
  <si>
    <t>Chi đầu tư từ nguồn thu xổ số kiến thiết</t>
  </si>
  <si>
    <t>Chi thường xuyên</t>
  </si>
  <si>
    <t>Trong đó:</t>
  </si>
  <si>
    <t>VI</t>
  </si>
  <si>
    <t>CHI CÁC CHƯƠNG TRÌNH MỤC TIÊU</t>
  </si>
  <si>
    <t>Chi các chương trình mục tiêu quốc gia</t>
  </si>
  <si>
    <t>a</t>
  </si>
  <si>
    <t>Vốn trong nước</t>
  </si>
  <si>
    <t>b</t>
  </si>
  <si>
    <t xml:space="preserve">So sánh </t>
  </si>
  <si>
    <t>HẠN MỨC DƯ NỢ VAY TỐI ĐA CỦA NSĐP THEO QUY ĐỊNH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</si>
  <si>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</si>
  <si>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</si>
  <si>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</si>
  <si>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Trái phiếu chính quyền địa phương</t>
  </si>
  <si>
    <t>Vay lại từ nguồn Chính phủ vay ngoài nước</t>
  </si>
  <si>
    <t>Vay trong nước khác</t>
  </si>
  <si>
    <t xml:space="preserve">Trả nợ gốc vay trong năm </t>
  </si>
  <si>
    <t>Theo nguồn vốn vay</t>
  </si>
  <si>
    <t>Theo nguồn trả nợ</t>
  </si>
  <si>
    <t xml:space="preserve"> Từ nguồn vay để trả nợ gốc</t>
  </si>
  <si>
    <t xml:space="preserve"> Bội thu NSĐP</t>
  </si>
  <si>
    <t xml:space="preserve"> Tăng thu, tiết kiệm chi</t>
  </si>
  <si>
    <t xml:space="preserve"> Kết dư ngân sách cấp tỉnh</t>
  </si>
  <si>
    <t>Tổng mức vay trong năm</t>
  </si>
  <si>
    <t>Theo mục đích vay</t>
  </si>
  <si>
    <t>Theo nguồn vay</t>
  </si>
  <si>
    <t>Vốn trong nước khác</t>
  </si>
  <si>
    <t>Tổng dư nợ cuối năm</t>
  </si>
  <si>
    <t>Tỷ lệ mức dư nợ cuối kỳ so với mức dư nợ vay tối đa của ngân sách địa phương (%)</t>
  </si>
  <si>
    <t>G</t>
  </si>
  <si>
    <t>TRẢ NỢ LÃI, PHÍ</t>
  </si>
  <si>
    <t xml:space="preserve">Chi đầu tư phát triển </t>
  </si>
  <si>
    <t>CTMTQG xây dựng Nông thôn mới</t>
  </si>
  <si>
    <t>CTMTQG giảm nghèo bền vững</t>
  </si>
  <si>
    <t>Vốn đầu tư</t>
  </si>
  <si>
    <t>Kinh phí sự nghiệp</t>
  </si>
  <si>
    <t>Chi bổ sung quỹ dự trữ tài chính</t>
  </si>
  <si>
    <t xml:space="preserve"> - Vốn chuẩn bị động viên</t>
  </si>
  <si>
    <t xml:space="preserve"> - Đề án kinh tế xã hội vùng dân tộc rất ít người</t>
  </si>
  <si>
    <t xml:space="preserve"> - Thực hiện miễn giảm học phí và hỗ trợ chi phí học tập theo Nghị định 86/2015/NĐ-CP</t>
  </si>
  <si>
    <t xml:space="preserve"> - Hỗ trợ học bổng, phương tiện học tập cho người khuyết tật TTLT 42/2013/BGDĐT-BTC</t>
  </si>
  <si>
    <t xml:space="preserve"> - Chính sách nội trú đối với học sinh, sinh viên học cao đẳng, trung cấp theo Quyết định số 53/2015/QĐ-TTg </t>
  </si>
  <si>
    <t xml:space="preserve"> - Kinh phí đào tạo cán bộ quân sự cấp xã theo Quyết định số 799/QĐ-TTg</t>
  </si>
  <si>
    <t xml:space="preserve"> - Kinh phí đóng và hỗ trợ đóng BHYT cho các đối tượng</t>
  </si>
  <si>
    <t xml:space="preserve"> - Hỗ trợ tiền điện cho hộ nghèo, hộ CSXH theo QĐ 28/QĐ-TTg và QĐ 60/QĐ-TTg của TTCP</t>
  </si>
  <si>
    <t xml:space="preserve"> - Chính sách đối với người có uy tín trong đồng bào dân tộc thiểu số </t>
  </si>
  <si>
    <t>b1</t>
  </si>
  <si>
    <t>Các chương trình mục tiêu</t>
  </si>
  <si>
    <t>Thực hiện các chế độ, chính sách</t>
  </si>
  <si>
    <t xml:space="preserve"> - KP thực hiện nhiệm vụ đảm bảo trật tự ATGT</t>
  </si>
  <si>
    <t xml:space="preserve"> - Hỗ trợ chi phí học tập cho sinh viên dân tộc thiểu số thuộc hộ nghèo, cận nghèo theo Quyêt định số 66/2013/QĐ-TTg</t>
  </si>
  <si>
    <t xml:space="preserve"> - Chính sách ưu tiên đối với học sinh mẫu giáo học sinh dân tộc rất ít người theo Nghị định số 57/2017/NĐ-CP</t>
  </si>
  <si>
    <t xml:space="preserve">Vốn nước ngoài </t>
  </si>
  <si>
    <t xml:space="preserve"> - CTMT phát triển hệ thống trợ giúp xã hội</t>
  </si>
  <si>
    <t xml:space="preserve"> - CTMT GD nghề nghiệp - việc làm và ATLĐ</t>
  </si>
  <si>
    <t xml:space="preserve"> - CTMT Y tế - dân số</t>
  </si>
  <si>
    <t xml:space="preserve"> - CTMT phát triển văn hóa</t>
  </si>
  <si>
    <t xml:space="preserve"> - CTMT đảm bảo trật tự ATGT, phòng cháy chữa cháy, phòng chống tội phạm và ma túy</t>
  </si>
  <si>
    <t xml:space="preserve"> - CTMT phát triển lâm nghiệp bền vững</t>
  </si>
  <si>
    <t xml:space="preserve"> - CTMT tái cơ cấu kinh tế NN và phòng chống giảm nhẹ thiên tai, ổn định đời sống dân cư</t>
  </si>
  <si>
    <t>BỘI THU NSĐP</t>
  </si>
  <si>
    <t>Chi đầu tư XDCB vốn trong nước</t>
  </si>
  <si>
    <t>Vay để bù đắp bội chi (vay lại Chính phủ thực hiện các dự án ODA)</t>
  </si>
  <si>
    <t>Vốn khác (tín dụng ưu đãi)</t>
  </si>
  <si>
    <t xml:space="preserve"> - Hỗ trợ Hội Nhà báo</t>
  </si>
  <si>
    <t xml:space="preserve"> - Chương trình 30a</t>
  </si>
  <si>
    <t xml:space="preserve"> - Chương trình 135</t>
  </si>
  <si>
    <t>Dự toán năm 2019</t>
  </si>
  <si>
    <t xml:space="preserve"> + Trả nợ theo cam kết năm 2019</t>
  </si>
  <si>
    <t xml:space="preserve"> - Hỗ trợ học sinh và trường phổ thông ở xã, thôn ĐBKK theo Nghị định số 116/2016/NĐ-CP</t>
  </si>
  <si>
    <t>CTMT ứng phó với biến đổi khí hậu và tăng trưởng xanh</t>
  </si>
  <si>
    <t>CTMT công nghệ thông tin</t>
  </si>
  <si>
    <t>Vốn đầu tư theo các CTMT</t>
  </si>
  <si>
    <t xml:space="preserve"> - DA hoàn thiện, hiện đại hóa hồ sơ, bản đồ địa giới hành chính và xây dựng cơ sở dữ liệu địa giới hành chính</t>
  </si>
  <si>
    <t xml:space="preserve">Chi đầu tư từ nguồn giao tăng nhiệm vụ thu </t>
  </si>
  <si>
    <t>Chi giáo dục - đào tạo và dạy nghề</t>
  </si>
  <si>
    <t xml:space="preserve">Chi khoa học và công nghệ </t>
  </si>
  <si>
    <t>Chi sự nghiệp môi trường</t>
  </si>
  <si>
    <t xml:space="preserve"> - Hỗ trợ Hội VHNT</t>
  </si>
  <si>
    <t xml:space="preserve">THU NSĐP </t>
  </si>
  <si>
    <t xml:space="preserve"> + Thu hồi số đã tạm ứng để trả nợ năm trước</t>
  </si>
  <si>
    <t>Dự toán năm 2020</t>
  </si>
  <si>
    <t>Ước thực hiện năm 2019</t>
  </si>
  <si>
    <t>Chi viện trợ, huy động, đóng góp</t>
  </si>
  <si>
    <t>DỰ TOÁN CHI NGÂN SÁCH ĐỊA PHƯƠNG THEO CƠ CẤU CHI NĂM 2020</t>
  </si>
  <si>
    <t>CHI TỪ NGUỒN THU VIỆN TRỢ, HUY ĐỘNG, ĐÓNG GÓP</t>
  </si>
  <si>
    <t xml:space="preserve"> - Hỗ trợ bồi dưỡng cán bộ, công chức Hội Liên hiệp các cấp và Chi hội trưởng Phụ nữ</t>
  </si>
  <si>
    <t xml:space="preserve"> - Kinh phí hỗ trợ an ninh quốc phòng</t>
  </si>
  <si>
    <t xml:space="preserve"> - Học bổng học sinh dân tộc nội trú</t>
  </si>
  <si>
    <t xml:space="preserve"> - Thực hiện chính sách trợ giúp đối với đối tượng BTXH</t>
  </si>
  <si>
    <t>BỘI CHI VÀ PHƯƠNG ÁN VAY - TRẢ NỢ NSĐP NĂM 2020</t>
  </si>
  <si>
    <t>Vay lại từ nguồn Chính phủ vay ngoài nước (Chương trình giảm nghèo dựa trên phát triển hàng hóa (CPRP) tỉnh Hà Giang - nguồn trả nợ gốc do DA tự đảm bảo từ nguồn vốn vay thu hồi theo Hiệp định)</t>
  </si>
  <si>
    <t>Vốn khác (tín dụng ưu đãi) - nguồn trả nợ do NSNN đảm bảo</t>
  </si>
  <si>
    <t xml:space="preserve"> -</t>
  </si>
  <si>
    <t>CHI NSĐP</t>
  </si>
  <si>
    <t>DA tự đảm bảo nguồn kinh phí trả nợ từ nguồn vốn vay thu hồi theo Hiệp định</t>
  </si>
  <si>
    <t xml:space="preserve"> - CTMT GD vùng núi, vùng DTTS, vùng khó khăn</t>
  </si>
  <si>
    <t xml:space="preserve"> - Hỗ trợ KP sản phẩm, dịch vụ công ích thủy lợi</t>
  </si>
  <si>
    <t xml:space="preserve"> - Hỗ trợ để đảm bảo mặt bằng dự toán chi NSĐP (thực hiện chính sách trợ giúp đối tượng BTXH)</t>
  </si>
  <si>
    <t>Biểu số 03</t>
  </si>
  <si>
    <t>Biểu số 04</t>
  </si>
  <si>
    <t>Chi đầu tư từ nguồn vay NSĐP (vay lại Chính phủ thực hiện các dự án ODA)</t>
  </si>
  <si>
    <t xml:space="preserve"> - Hỗ trợ tổ chức, đơn vị sử dụng lao động là người dân tộc thiểu số</t>
  </si>
  <si>
    <t>Chi tạo nguồn, điều chỉnh tiền lương (70% số giao tăng nhiệm vụ thu)</t>
  </si>
  <si>
    <t xml:space="preserve"> - Hỗ trợ thực hiện một số Đề án, Dự án khoa học và công nghệ</t>
  </si>
  <si>
    <t xml:space="preserve"> - Hỗ trợ thực hiện Đề án giảm thiểu tình trạng tảo hộ và hôn nhân cận huyết trong đồng bào dân tộc thiểu số theo QĐ 498/QĐ-TTg</t>
  </si>
  <si>
    <t xml:space="preserve"> - Chính sách trợ giúp pháp lý </t>
  </si>
  <si>
    <t xml:space="preserve"> - Kinh phí quản lý, bảo trì đường bộ cho các quỹ bảo trì đường bộ địa phương</t>
  </si>
  <si>
    <t xml:space="preserve"> - Thực hiện Quyết định 2085/QĐ-TTg ngày 31/10/2016 về Chính sách đặc thù hỗ trợ phát triển KT-XH vùng dân tộc thiểu số và miền núi giai đoạn 2017 - 2020</t>
  </si>
  <si>
    <t xml:space="preserve"> - Thực hiện Quyết định 2086/QĐ-TTg ngày 31/10/2016  phê duyêt Đề án hỗ trợ phát triển kinh tế - xã hội các dân tộc thiểu số rất ít người giai đoạn 2016 - 2025</t>
  </si>
  <si>
    <t xml:space="preserve"> - Hỗ trợ kinh phí ăn trưa đối với trẻ em mẫu giáo và chính sách đối với giáo viên mầm non</t>
  </si>
  <si>
    <t xml:space="preserve">  - Đề án tăng cường công tác quản lý khai thác gỗ rừng tự nhiên giai đoạn 2014 - 2020 theo Quyết định 2242/QĐ-TTg</t>
  </si>
  <si>
    <t>(Kèm theo Nghị quyết số 26/NQ-HĐND ngày 11/12/2019 của HĐND tỉnh Hà Giang)</t>
  </si>
  <si>
    <t>a1</t>
  </si>
  <si>
    <t>Vốn vay</t>
  </si>
  <si>
    <t xml:space="preserve"> - Dự án Giáo dục và Đào tạo nguồn nhân lực y tế phục vụ cải cách hệ thống y tế</t>
  </si>
  <si>
    <t xml:space="preserve"> - Dự án An ninh y tế khu vực tiểu vùng Mê Kông mở rộng</t>
  </si>
  <si>
    <t xml:space="preserve"> - Chương trình mở rộng quy mô vệ sinh nước sạch nông thôn theo phương thức dựa trên kết quả</t>
  </si>
  <si>
    <t>a2</t>
  </si>
  <si>
    <t xml:space="preserve"> - Chương trình giảm nghèo dựa trên phát triển hàng hóa (CPRP) tỉnh Hà Giang</t>
  </si>
  <si>
    <t>Vốn viện trợ: Chương trình phát triển các đô thị loại II (các đô thị xanh)</t>
  </si>
  <si>
    <t>UBND TỈNH HÀ GIANG</t>
  </si>
  <si>
    <t>Chi tạo nguồn, điều chỉnh tiền lương</t>
  </si>
  <si>
    <t>Tên đơn vị</t>
  </si>
  <si>
    <t>Tổng số</t>
  </si>
  <si>
    <t>Trong đó</t>
  </si>
  <si>
    <t>TỔNG CỘNG</t>
  </si>
  <si>
    <t>CƠ QUAN, ĐƠN VỊ</t>
  </si>
  <si>
    <t>A1</t>
  </si>
  <si>
    <t>Sở Nông nghiệp PTNT</t>
  </si>
  <si>
    <t>Sở Y tế</t>
  </si>
  <si>
    <t>Sở Giáo dục và Đào tạo</t>
  </si>
  <si>
    <t xml:space="preserve">Sở Ngoại vụ </t>
  </si>
  <si>
    <t>Sở Kế hoạch - Đầu tư</t>
  </si>
  <si>
    <t>Sở Tư pháp</t>
  </si>
  <si>
    <t>Sở Công thương</t>
  </si>
  <si>
    <t>Sở Khoa học công nghệ</t>
  </si>
  <si>
    <t>Sở Tài chính</t>
  </si>
  <si>
    <t>Sở Giao thông vận tải</t>
  </si>
  <si>
    <t>Sở Lao động - TBXH</t>
  </si>
  <si>
    <t>Sở Văn hoá Thể thao và du lịch</t>
  </si>
  <si>
    <t>Sở Tài nguyên môi trường</t>
  </si>
  <si>
    <t>Sở Thông tin truyền thông</t>
  </si>
  <si>
    <t>BQL khu kinh tế</t>
  </si>
  <si>
    <t xml:space="preserve">Đài PTTH tỉnh </t>
  </si>
  <si>
    <t>Liên minh hợp tác xã</t>
  </si>
  <si>
    <t>Chi cục kiểm lâm</t>
  </si>
  <si>
    <t>A2</t>
  </si>
  <si>
    <t>Các cơ quan QLHC còn lại</t>
  </si>
  <si>
    <t>Sở Xây dựng</t>
  </si>
  <si>
    <t xml:space="preserve">Ban Dân tộc </t>
  </si>
  <si>
    <t>Ban an toàn giao thông</t>
  </si>
  <si>
    <t>A3</t>
  </si>
  <si>
    <t>Văn phòng Tỉnh ủy (khối Đảng)</t>
  </si>
  <si>
    <t>A4</t>
  </si>
  <si>
    <t>Tổ chức chính trị -xã hội</t>
  </si>
  <si>
    <t>Mặt trận tổ quốc</t>
  </si>
  <si>
    <t>Tỉnh đoàn thanh niên</t>
  </si>
  <si>
    <t>Hội liên hiệp phụ nữ</t>
  </si>
  <si>
    <t>Hội nông dân</t>
  </si>
  <si>
    <t>Hội cựu chiến binh</t>
  </si>
  <si>
    <t>A5</t>
  </si>
  <si>
    <t>Các tổ chức hội</t>
  </si>
  <si>
    <t xml:space="preserve">Hội văn học nghệ thuật </t>
  </si>
  <si>
    <t xml:space="preserve">Hội đông y </t>
  </si>
  <si>
    <t>Hội nhà báo</t>
  </si>
  <si>
    <t>Hội chữ thập đỏ</t>
  </si>
  <si>
    <t>Hội Làm vườn</t>
  </si>
  <si>
    <t>Hội người cao tuổi</t>
  </si>
  <si>
    <t>Hội cưu thanh niên xung phong</t>
  </si>
  <si>
    <t>Hội người khuyết tật</t>
  </si>
  <si>
    <t xml:space="preserve">Hội nạn nhân chất độc Da cam ĐIOXIN </t>
  </si>
  <si>
    <t>Hội Khuyến học</t>
  </si>
  <si>
    <t>Liên hiệp các hội khoa học và KT</t>
  </si>
  <si>
    <t>Hội Luật gia</t>
  </si>
  <si>
    <t>Hội người mù</t>
  </si>
  <si>
    <t>A6</t>
  </si>
  <si>
    <t xml:space="preserve">Đơn vi sự nghiệp </t>
  </si>
  <si>
    <t>SN đào tạo và dạy nghề</t>
  </si>
  <si>
    <t>Sự nghiệp y tế</t>
  </si>
  <si>
    <t>Bệnh viện đa khoa</t>
  </si>
  <si>
    <t>Bệnh viện Y Dược Cổ truyền</t>
  </si>
  <si>
    <t>Bệnh viện lao và bệnh phổi</t>
  </si>
  <si>
    <t>Bệnh viện Phục hồi chức năng</t>
  </si>
  <si>
    <t>Bệnh viện Mắt</t>
  </si>
  <si>
    <t>A7</t>
  </si>
  <si>
    <t>Quốc phòng, an ninh</t>
  </si>
  <si>
    <t>Công an tỉnh</t>
  </si>
  <si>
    <t>Bộ chỉ huy Quân sự tỉnh</t>
  </si>
  <si>
    <t>A8</t>
  </si>
  <si>
    <t>Các đơn vị hỗ trợ khác</t>
  </si>
  <si>
    <t>Ngân hàng nhà nước</t>
  </si>
  <si>
    <t>Cục Thống kê</t>
  </si>
  <si>
    <t>Cục Thuế</t>
  </si>
  <si>
    <t>Cục Hải quan</t>
  </si>
  <si>
    <t>Liên đoàn Lao động tỉnh</t>
  </si>
  <si>
    <t>KBNN tỉnh</t>
  </si>
  <si>
    <t>Viện Kiểm sát nhân dân</t>
  </si>
  <si>
    <t>Cục thi hành án dân sự</t>
  </si>
  <si>
    <t>Tòa án nhân dân tỉnh</t>
  </si>
  <si>
    <t>Ngân hàng chính sách xã hội tỉnh</t>
  </si>
  <si>
    <t>Quỹ KCB cho người nghèo</t>
  </si>
  <si>
    <t>Quỹ Đầu tư phát triển tỉnh</t>
  </si>
  <si>
    <t>Đối ứng kinh phí sự nghiệp thực hiện các dự án ODA</t>
  </si>
  <si>
    <t>A9</t>
  </si>
  <si>
    <t>Chi khác ngân sách</t>
  </si>
  <si>
    <t>KINH PHÍ THỰC HIỆN CÁC CHẾ ĐỘ CHÍNH SÁCH VÀ NHIỆM VỤ PHÁT TRIỂN KT-XH</t>
  </si>
  <si>
    <t xml:space="preserve">Chi trả nợ lãi do chính quyền địa phương vay </t>
  </si>
  <si>
    <t xml:space="preserve">Chi dự phòng ngân sách </t>
  </si>
  <si>
    <t>Chi chương trình MTQG</t>
  </si>
  <si>
    <t>Trung tâm hoạt động Thanh thiếu niên</t>
  </si>
  <si>
    <t>Bộ chỉ huy Bộ đội Biên phòng tỉnh</t>
  </si>
  <si>
    <t>THỰC HIỆN CÁC DỰ ÁN ĐẦU TƯ XDCB</t>
  </si>
  <si>
    <t>Đ</t>
  </si>
  <si>
    <t xml:space="preserve">CHI TRẢ NỢ LÃI CÁC KHOẢN DO CHÍNH QUYỀN ĐỊA PHƯƠNG VAY </t>
  </si>
  <si>
    <t xml:space="preserve">CHI BỔ SUNG QUỸ DỰ TRỮ TÀI CHÍNH </t>
  </si>
  <si>
    <t>CHI DỰ PHÒNG NGÂN SÁCH</t>
  </si>
  <si>
    <t>H</t>
  </si>
  <si>
    <t>CHI KHÁC NGÂN SÁCH</t>
  </si>
  <si>
    <t>CHI TẠO NGUỒN, ĐIỀU CHỈNH TIỀN LƯƠNG</t>
  </si>
  <si>
    <t>K</t>
  </si>
  <si>
    <t>CHI VIỆN TRỢ, HUY ĐỘNG, ĐÓNG GÓP</t>
  </si>
  <si>
    <t>Chi từ nguồn thu chuyển nguồn năm 2020</t>
  </si>
  <si>
    <t>Sở Nội vụ</t>
  </si>
  <si>
    <t>Thanh tra tỉnh</t>
  </si>
  <si>
    <t>VP điều phối Chương trình XD nông thôn mới</t>
  </si>
  <si>
    <t>BHXH tỉnh (BHYT cho đối tượng)</t>
  </si>
  <si>
    <t>THỰC HIỆN CÁC MỤC TIÊU, NHIỆM VỤ</t>
  </si>
  <si>
    <t>F</t>
  </si>
  <si>
    <t>Văn phòng UBND tỉnh</t>
  </si>
  <si>
    <t>Quỹ hỗ trợ nông dân</t>
  </si>
  <si>
    <t>BQL DA ĐTXD công trình dân dụng và công nghiệp tỉnh</t>
  </si>
  <si>
    <t>DỰ TOÁN CHI NGÂN SÁCH CẤP TỈNH CHO TỪNG CƠ QUAN, TỔ CHỨC THEO LĨNH VỰC NĂM 2021</t>
  </si>
  <si>
    <r>
      <t>Chi đầu tư phát triển</t>
    </r>
    <r>
      <rPr>
        <sz val="12"/>
        <rFont val="Times New Roman"/>
        <family val="1"/>
      </rPr>
      <t xml:space="preserve"> (Không kể chương trình MTQG)</t>
    </r>
  </si>
  <si>
    <r>
      <t>Chi thường xuyên</t>
    </r>
    <r>
      <rPr>
        <sz val="12"/>
        <rFont val="Times New Roman"/>
        <family val="1"/>
      </rPr>
      <t xml:space="preserve"> (Không kể chương trình MTQG)</t>
    </r>
  </si>
  <si>
    <r>
      <t xml:space="preserve">Chi thực hiện các mục tiêu, nhiệm vụ </t>
    </r>
    <r>
      <rPr>
        <sz val="12"/>
        <rFont val="Times New Roman"/>
        <family val="1"/>
      </rPr>
      <t>(NSTW bổ sung)</t>
    </r>
  </si>
  <si>
    <r>
      <t>Đơn vị dự toán cấp I</t>
    </r>
    <r>
      <rPr>
        <sz val="12"/>
        <rFont val="Times New Roman"/>
        <family val="1"/>
      </rPr>
      <t xml:space="preserve"> (gồm các đơn vị trực thuộc)</t>
    </r>
  </si>
  <si>
    <t>(Dự toán trình Hội đồng nhân dân tỉnh Hà Giang)</t>
  </si>
  <si>
    <t>Biểu số 38/CK-NSNN</t>
  </si>
  <si>
    <t>VP Đoàn ĐBQH và HĐND tỉnh</t>
  </si>
  <si>
    <t>Trường Chính trị</t>
  </si>
  <si>
    <t>Trường Cao đẳng kỹ thuật công nghệ</t>
  </si>
  <si>
    <t>Kinh phí hoạt động của BCĐ 389 (Cục quản lý thị trường)</t>
  </si>
  <si>
    <t>CHI TỪ NGUỒN THU CHUYỂN NGUỒN NĂM 2020 SANG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</si>
</sst>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\-#,##0;&quot;&quot;;_-@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0%"/>
    <numFmt numFmtId="176" formatCode="00.000"/>
    <numFmt numFmtId="177" formatCode="&quot;￥&quot;#,##0;&quot;￥&quot;\-#,##0"/>
    <numFmt numFmtId="178" formatCode="#,##0\ &quot;DM&quot;;\-#,##0\ &quot;DM&quot;"/>
    <numFmt numFmtId="179" formatCode="#.##0.00"/>
    <numFmt numFmtId="180" formatCode="#,##0.0"/>
    <numFmt numFmtId="181" formatCode="#.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###,###"/>
    <numFmt numFmtId="191" formatCode="00#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"/>
    <numFmt numFmtId="199" formatCode="0.0"/>
  </numFmts>
  <fonts count="62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.5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4" xfId="60" applyNumberFormat="1" applyFont="1" applyFill="1" applyBorder="1" applyAlignment="1">
      <alignment vertical="center" wrapText="1"/>
      <protection/>
    </xf>
    <xf numFmtId="0" fontId="18" fillId="0" borderId="13" xfId="0" applyFont="1" applyBorder="1" applyAlignment="1" quotePrefix="1">
      <alignment horizontal="center" vertical="center"/>
    </xf>
    <xf numFmtId="3" fontId="14" fillId="0" borderId="12" xfId="0" applyNumberFormat="1" applyFont="1" applyBorder="1" applyAlignment="1">
      <alignment horizontal="center" vertical="center" wrapText="1"/>
    </xf>
    <xf numFmtId="3" fontId="22" fillId="0" borderId="14" xfId="60" applyNumberFormat="1" applyFont="1" applyFill="1" applyBorder="1" applyAlignment="1">
      <alignment horizontal="right" vertical="center" wrapText="1"/>
      <protection/>
    </xf>
    <xf numFmtId="0" fontId="14" fillId="0" borderId="14" xfId="60" applyFont="1" applyFill="1" applyBorder="1" applyAlignment="1">
      <alignment horizontal="center" vertical="center" wrapText="1"/>
      <protection/>
    </xf>
    <xf numFmtId="3" fontId="14" fillId="0" borderId="1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9" fontId="14" fillId="0" borderId="14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 quotePrefix="1">
      <alignment horizontal="center" vertical="center" wrapText="1"/>
    </xf>
    <xf numFmtId="3" fontId="14" fillId="33" borderId="1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22" fillId="0" borderId="14" xfId="60" applyNumberFormat="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60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left" vertical="center" wrapText="1"/>
    </xf>
    <xf numFmtId="3" fontId="14" fillId="34" borderId="14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61" applyFont="1" applyFill="1" applyAlignment="1">
      <alignment vertical="center"/>
      <protection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3" fontId="12" fillId="0" borderId="14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 quotePrefix="1">
      <alignment horizontal="center" vertical="center"/>
    </xf>
    <xf numFmtId="0" fontId="16" fillId="0" borderId="15" xfId="0" applyFont="1" applyFill="1" applyBorder="1" applyAlignment="1" quotePrefix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61" applyNumberFormat="1" applyFont="1" applyFill="1" applyAlignment="1">
      <alignment horizontal="center" vertical="center"/>
      <protection/>
    </xf>
    <xf numFmtId="0" fontId="15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Khoi tinh - khoan" xfId="60"/>
    <cellStyle name="Normal_pl6Bieu so 0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Book1" xfId="79"/>
    <cellStyle name="千分位[0]_Book1" xfId="80"/>
    <cellStyle name="千分位_Book1" xfId="81"/>
    <cellStyle name="貨幣 [0]_Book1" xfId="82"/>
    <cellStyle name="貨幣_Book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05"/>
  <sheetViews>
    <sheetView tabSelected="1" zoomScalePageLayoutView="0" workbookViewId="0" topLeftCell="A16">
      <selection activeCell="S15" sqref="S15"/>
    </sheetView>
  </sheetViews>
  <sheetFormatPr defaultColWidth="9.140625" defaultRowHeight="12.75"/>
  <cols>
    <col min="1" max="1" width="6.00390625" style="71" customWidth="1"/>
    <col min="2" max="2" width="32.140625" style="71" customWidth="1"/>
    <col min="3" max="3" width="11.421875" style="71" customWidth="1"/>
    <col min="4" max="5" width="13.57421875" style="71" customWidth="1"/>
    <col min="6" max="6" width="11.57421875" style="71" customWidth="1"/>
    <col min="7" max="7" width="11.28125" style="71" customWidth="1"/>
    <col min="8" max="8" width="10.8515625" style="71" customWidth="1"/>
    <col min="9" max="9" width="11.7109375" style="71" customWidth="1"/>
    <col min="10" max="10" width="11.28125" style="71" customWidth="1"/>
    <col min="11" max="11" width="11.28125" style="71" hidden="1" customWidth="1"/>
    <col min="12" max="12" width="10.421875" style="71" hidden="1" customWidth="1"/>
    <col min="13" max="13" width="12.00390625" style="71" customWidth="1"/>
    <col min="14" max="14" width="11.28125" style="71" customWidth="1"/>
    <col min="15" max="15" width="11.8515625" style="71" customWidth="1"/>
    <col min="16" max="16384" width="9.140625" style="71" customWidth="1"/>
  </cols>
  <sheetData>
    <row r="1" spans="1:15" ht="15.75">
      <c r="A1" s="55" t="s">
        <v>146</v>
      </c>
      <c r="B1" s="70"/>
      <c r="D1" s="72"/>
      <c r="E1" s="72"/>
      <c r="F1" s="72"/>
      <c r="G1" s="72"/>
      <c r="H1" s="72"/>
      <c r="I1" s="72"/>
      <c r="J1" s="72"/>
      <c r="K1" s="72"/>
      <c r="L1" s="87" t="s">
        <v>263</v>
      </c>
      <c r="M1" s="87"/>
      <c r="N1" s="87"/>
      <c r="O1" s="87"/>
    </row>
    <row r="2" spans="1:15" ht="21" customHeight="1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73"/>
    </row>
    <row r="3" spans="1:15" ht="17.25" customHeight="1">
      <c r="A3" s="86" t="s">
        <v>262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9.5" customHeight="1">
      <c r="A4" s="74"/>
      <c r="B4" s="74"/>
      <c r="C4" s="75"/>
      <c r="D4" s="75"/>
      <c r="G4" s="76"/>
      <c r="H4" s="76"/>
      <c r="I4" s="76"/>
      <c r="J4" s="76"/>
      <c r="K4" s="88" t="s">
        <v>9</v>
      </c>
      <c r="L4" s="88"/>
      <c r="M4" s="88"/>
      <c r="N4" s="88"/>
      <c r="O4" s="88"/>
    </row>
    <row r="5" spans="1:15" ht="22.5" customHeight="1">
      <c r="A5" s="89" t="s">
        <v>8</v>
      </c>
      <c r="B5" s="89" t="s">
        <v>148</v>
      </c>
      <c r="C5" s="89" t="s">
        <v>149</v>
      </c>
      <c r="D5" s="89" t="s">
        <v>258</v>
      </c>
      <c r="E5" s="89" t="s">
        <v>259</v>
      </c>
      <c r="F5" s="89" t="s">
        <v>232</v>
      </c>
      <c r="G5" s="89" t="s">
        <v>61</v>
      </c>
      <c r="H5" s="89" t="s">
        <v>233</v>
      </c>
      <c r="I5" s="89" t="s">
        <v>147</v>
      </c>
      <c r="J5" s="89" t="s">
        <v>234</v>
      </c>
      <c r="K5" s="89" t="s">
        <v>150</v>
      </c>
      <c r="L5" s="89"/>
      <c r="M5" s="89" t="s">
        <v>260</v>
      </c>
      <c r="N5" s="91" t="s">
        <v>247</v>
      </c>
      <c r="O5" s="89" t="s">
        <v>108</v>
      </c>
    </row>
    <row r="6" spans="1:15" ht="15.75">
      <c r="A6" s="89"/>
      <c r="B6" s="89"/>
      <c r="C6" s="89"/>
      <c r="D6" s="89"/>
      <c r="E6" s="89"/>
      <c r="F6" s="89"/>
      <c r="G6" s="89"/>
      <c r="H6" s="89"/>
      <c r="I6" s="89"/>
      <c r="J6" s="89"/>
      <c r="K6" s="89" t="s">
        <v>12</v>
      </c>
      <c r="L6" s="89" t="s">
        <v>25</v>
      </c>
      <c r="M6" s="89"/>
      <c r="N6" s="92"/>
      <c r="O6" s="89"/>
    </row>
    <row r="7" spans="1:15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2"/>
      <c r="O7" s="89"/>
    </row>
    <row r="8" spans="1:15" ht="79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3"/>
      <c r="O8" s="89"/>
    </row>
    <row r="9" spans="1:15" ht="19.5" customHeight="1">
      <c r="A9" s="77" t="s">
        <v>30</v>
      </c>
      <c r="B9" s="77" t="s">
        <v>32</v>
      </c>
      <c r="C9" s="77">
        <v>1</v>
      </c>
      <c r="D9" s="78">
        <v>2</v>
      </c>
      <c r="E9" s="78">
        <v>3</v>
      </c>
      <c r="F9" s="78">
        <v>4</v>
      </c>
      <c r="G9" s="78">
        <v>5</v>
      </c>
      <c r="H9" s="78">
        <v>6</v>
      </c>
      <c r="I9" s="78">
        <v>7</v>
      </c>
      <c r="J9" s="78">
        <v>8</v>
      </c>
      <c r="K9" s="78">
        <v>9</v>
      </c>
      <c r="L9" s="78">
        <v>10</v>
      </c>
      <c r="M9" s="79">
        <v>9</v>
      </c>
      <c r="N9" s="79">
        <v>10</v>
      </c>
      <c r="O9" s="79">
        <v>11</v>
      </c>
    </row>
    <row r="10" spans="1:15" s="59" customFormat="1" ht="24.75" customHeight="1">
      <c r="A10" s="57"/>
      <c r="B10" s="57" t="s">
        <v>151</v>
      </c>
      <c r="C10" s="58">
        <v>6206119.858526473</v>
      </c>
      <c r="D10" s="58">
        <v>1241408.4045</v>
      </c>
      <c r="E10" s="58">
        <v>2473916.76419778</v>
      </c>
      <c r="F10" s="58">
        <v>2900</v>
      </c>
      <c r="G10" s="58">
        <v>1200</v>
      </c>
      <c r="H10" s="58">
        <v>77353.48982869298</v>
      </c>
      <c r="I10" s="58">
        <v>128139.2</v>
      </c>
      <c r="J10" s="58">
        <v>0</v>
      </c>
      <c r="K10" s="58">
        <v>0</v>
      </c>
      <c r="L10" s="58">
        <v>0</v>
      </c>
      <c r="M10" s="58">
        <v>2260258</v>
      </c>
      <c r="N10" s="58">
        <v>14344</v>
      </c>
      <c r="O10" s="58">
        <v>6600</v>
      </c>
    </row>
    <row r="11" spans="1:15" ht="22.5" customHeight="1">
      <c r="A11" s="64" t="s">
        <v>0</v>
      </c>
      <c r="B11" s="56" t="s">
        <v>152</v>
      </c>
      <c r="C11" s="60">
        <v>1934875.6342686862</v>
      </c>
      <c r="D11" s="60">
        <v>0</v>
      </c>
      <c r="E11" s="60">
        <v>1782875.6342686862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152000</v>
      </c>
      <c r="N11" s="60">
        <v>0</v>
      </c>
      <c r="O11" s="60">
        <v>0</v>
      </c>
    </row>
    <row r="12" spans="1:15" ht="37.5" customHeight="1">
      <c r="A12" s="64" t="s">
        <v>153</v>
      </c>
      <c r="B12" s="56" t="s">
        <v>261</v>
      </c>
      <c r="C12" s="60">
        <v>889975.1283840002</v>
      </c>
      <c r="D12" s="60">
        <v>0</v>
      </c>
      <c r="E12" s="60">
        <v>877508.1283840002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12467</v>
      </c>
      <c r="N12" s="60">
        <v>0</v>
      </c>
      <c r="O12" s="60">
        <v>0</v>
      </c>
    </row>
    <row r="13" spans="1:15" ht="21" customHeight="1">
      <c r="A13" s="62">
        <v>1</v>
      </c>
      <c r="B13" s="80" t="s">
        <v>154</v>
      </c>
      <c r="C13" s="61">
        <v>40600.2</v>
      </c>
      <c r="D13" s="61"/>
      <c r="E13" s="61">
        <v>40600.2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21" customHeight="1">
      <c r="A14" s="62">
        <v>2</v>
      </c>
      <c r="B14" s="80" t="s">
        <v>155</v>
      </c>
      <c r="C14" s="61">
        <v>54398.2</v>
      </c>
      <c r="D14" s="61"/>
      <c r="E14" s="61">
        <v>54398.2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1" customHeight="1">
      <c r="A15" s="62">
        <v>3</v>
      </c>
      <c r="B15" s="80" t="s">
        <v>156</v>
      </c>
      <c r="C15" s="61">
        <v>163629.31742</v>
      </c>
      <c r="D15" s="61"/>
      <c r="E15" s="61">
        <v>160259.31742</v>
      </c>
      <c r="F15" s="61"/>
      <c r="G15" s="61"/>
      <c r="H15" s="61"/>
      <c r="I15" s="61"/>
      <c r="J15" s="61"/>
      <c r="K15" s="61"/>
      <c r="L15" s="61"/>
      <c r="M15" s="61">
        <v>3370</v>
      </c>
      <c r="N15" s="61"/>
      <c r="O15" s="61"/>
    </row>
    <row r="16" spans="1:15" ht="21" customHeight="1">
      <c r="A16" s="62">
        <v>4</v>
      </c>
      <c r="B16" s="80" t="s">
        <v>264</v>
      </c>
      <c r="C16" s="61">
        <v>24958.2</v>
      </c>
      <c r="D16" s="61"/>
      <c r="E16" s="61">
        <v>24958.2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21" customHeight="1">
      <c r="A17" s="62">
        <v>5</v>
      </c>
      <c r="B17" s="63" t="s">
        <v>254</v>
      </c>
      <c r="C17" s="61">
        <v>28556.2</v>
      </c>
      <c r="D17" s="60"/>
      <c r="E17" s="61">
        <v>28556.2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21" customHeight="1">
      <c r="A18" s="62">
        <v>6</v>
      </c>
      <c r="B18" s="63" t="s">
        <v>157</v>
      </c>
      <c r="C18" s="61">
        <v>10228.4</v>
      </c>
      <c r="D18" s="61"/>
      <c r="E18" s="61">
        <v>9968.4</v>
      </c>
      <c r="F18" s="61"/>
      <c r="G18" s="61"/>
      <c r="H18" s="61"/>
      <c r="I18" s="61"/>
      <c r="J18" s="61"/>
      <c r="K18" s="61"/>
      <c r="L18" s="61"/>
      <c r="M18" s="61">
        <v>260</v>
      </c>
      <c r="N18" s="61"/>
      <c r="O18" s="61"/>
    </row>
    <row r="19" spans="1:15" ht="21" customHeight="1">
      <c r="A19" s="62">
        <v>7</v>
      </c>
      <c r="B19" s="63" t="s">
        <v>248</v>
      </c>
      <c r="C19" s="61">
        <v>33398.010964</v>
      </c>
      <c r="D19" s="61"/>
      <c r="E19" s="61">
        <v>33398.010964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21" customHeight="1">
      <c r="A20" s="62">
        <v>8</v>
      </c>
      <c r="B20" s="63" t="s">
        <v>158</v>
      </c>
      <c r="C20" s="61">
        <v>9461.2</v>
      </c>
      <c r="D20" s="61"/>
      <c r="E20" s="61">
        <v>9461.2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21" customHeight="1">
      <c r="A21" s="62">
        <v>9</v>
      </c>
      <c r="B21" s="63" t="s">
        <v>159</v>
      </c>
      <c r="C21" s="61">
        <v>10751.2</v>
      </c>
      <c r="D21" s="61"/>
      <c r="E21" s="61">
        <v>10751.2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21" customHeight="1">
      <c r="A22" s="62">
        <v>10</v>
      </c>
      <c r="B22" s="63" t="s">
        <v>160</v>
      </c>
      <c r="C22" s="61">
        <v>15172.75</v>
      </c>
      <c r="D22" s="61"/>
      <c r="E22" s="61">
        <v>15172.75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21" customHeight="1">
      <c r="A23" s="62">
        <v>11</v>
      </c>
      <c r="B23" s="63" t="s">
        <v>161</v>
      </c>
      <c r="C23" s="61">
        <v>28565.35</v>
      </c>
      <c r="D23" s="61"/>
      <c r="E23" s="61">
        <v>26975.35</v>
      </c>
      <c r="F23" s="61"/>
      <c r="G23" s="61"/>
      <c r="H23" s="61"/>
      <c r="I23" s="61"/>
      <c r="J23" s="61"/>
      <c r="K23" s="61"/>
      <c r="L23" s="61"/>
      <c r="M23" s="61">
        <v>1590</v>
      </c>
      <c r="N23" s="61"/>
      <c r="O23" s="61"/>
    </row>
    <row r="24" spans="1:15" ht="21" customHeight="1">
      <c r="A24" s="62">
        <v>12</v>
      </c>
      <c r="B24" s="63" t="s">
        <v>162</v>
      </c>
      <c r="C24" s="61">
        <v>10028.6</v>
      </c>
      <c r="D24" s="61"/>
      <c r="E24" s="61">
        <v>10028.6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21" customHeight="1">
      <c r="A25" s="62">
        <v>13</v>
      </c>
      <c r="B25" s="63" t="s">
        <v>163</v>
      </c>
      <c r="C25" s="61">
        <v>63890</v>
      </c>
      <c r="D25" s="61"/>
      <c r="E25" s="61">
        <v>63483</v>
      </c>
      <c r="F25" s="61"/>
      <c r="G25" s="61"/>
      <c r="H25" s="61"/>
      <c r="I25" s="61"/>
      <c r="J25" s="61"/>
      <c r="K25" s="61"/>
      <c r="L25" s="61"/>
      <c r="M25" s="61">
        <v>407</v>
      </c>
      <c r="N25" s="61"/>
      <c r="O25" s="61"/>
    </row>
    <row r="26" spans="1:15" ht="21" customHeight="1">
      <c r="A26" s="62">
        <v>14</v>
      </c>
      <c r="B26" s="63" t="s">
        <v>164</v>
      </c>
      <c r="C26" s="61">
        <v>49598.4</v>
      </c>
      <c r="D26" s="61"/>
      <c r="E26" s="61">
        <v>42758.4</v>
      </c>
      <c r="F26" s="61"/>
      <c r="G26" s="61"/>
      <c r="H26" s="61"/>
      <c r="I26" s="61"/>
      <c r="J26" s="61"/>
      <c r="K26" s="61"/>
      <c r="L26" s="61"/>
      <c r="M26" s="61">
        <v>6840</v>
      </c>
      <c r="N26" s="61"/>
      <c r="O26" s="61"/>
    </row>
    <row r="27" spans="1:15" ht="21" customHeight="1">
      <c r="A27" s="62">
        <v>15</v>
      </c>
      <c r="B27" s="63" t="s">
        <v>165</v>
      </c>
      <c r="C27" s="61">
        <v>60347</v>
      </c>
      <c r="D27" s="61"/>
      <c r="E27" s="61">
        <v>60347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21" customHeight="1">
      <c r="A28" s="62">
        <v>16</v>
      </c>
      <c r="B28" s="63" t="s">
        <v>166</v>
      </c>
      <c r="C28" s="61">
        <v>164728.5</v>
      </c>
      <c r="D28" s="61"/>
      <c r="E28" s="61">
        <v>164728.5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21" customHeight="1">
      <c r="A29" s="62">
        <v>17</v>
      </c>
      <c r="B29" s="63" t="s">
        <v>167</v>
      </c>
      <c r="C29" s="61">
        <v>8130.8</v>
      </c>
      <c r="D29" s="61"/>
      <c r="E29" s="61">
        <v>8130.8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21" customHeight="1">
      <c r="A30" s="62">
        <v>18</v>
      </c>
      <c r="B30" s="63" t="s">
        <v>168</v>
      </c>
      <c r="C30" s="61">
        <v>15249.599999999999</v>
      </c>
      <c r="D30" s="61"/>
      <c r="E30" s="61">
        <v>15249.599999999999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21" customHeight="1">
      <c r="A31" s="62">
        <v>19</v>
      </c>
      <c r="B31" s="63" t="s">
        <v>169</v>
      </c>
      <c r="C31" s="61">
        <v>31476.800000000003</v>
      </c>
      <c r="D31" s="61"/>
      <c r="E31" s="61">
        <v>31476.800000000003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21" customHeight="1">
      <c r="A32" s="62">
        <v>20</v>
      </c>
      <c r="B32" s="63" t="s">
        <v>170</v>
      </c>
      <c r="C32" s="61">
        <v>2142.4</v>
      </c>
      <c r="D32" s="61"/>
      <c r="E32" s="61">
        <v>2142.4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59" customFormat="1" ht="21" customHeight="1">
      <c r="A33" s="62">
        <v>21</v>
      </c>
      <c r="B33" s="63" t="s">
        <v>171</v>
      </c>
      <c r="C33" s="61">
        <v>64664</v>
      </c>
      <c r="D33" s="61"/>
      <c r="E33" s="61">
        <v>64664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21" customHeight="1">
      <c r="A34" s="64" t="s">
        <v>172</v>
      </c>
      <c r="B34" s="65" t="s">
        <v>173</v>
      </c>
      <c r="C34" s="60">
        <v>21228.091569000004</v>
      </c>
      <c r="D34" s="60">
        <v>0</v>
      </c>
      <c r="E34" s="60">
        <v>18496.091569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2732</v>
      </c>
      <c r="N34" s="60">
        <v>0</v>
      </c>
      <c r="O34" s="60">
        <v>0</v>
      </c>
    </row>
    <row r="35" spans="1:15" ht="21" customHeight="1">
      <c r="A35" s="62">
        <v>1</v>
      </c>
      <c r="B35" s="63" t="s">
        <v>174</v>
      </c>
      <c r="C35" s="61">
        <v>5183.8</v>
      </c>
      <c r="D35" s="61"/>
      <c r="E35" s="61">
        <v>5183.8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21" customHeight="1">
      <c r="A36" s="62">
        <v>2</v>
      </c>
      <c r="B36" s="63" t="s">
        <v>249</v>
      </c>
      <c r="C36" s="61">
        <v>6174.291568999999</v>
      </c>
      <c r="D36" s="61"/>
      <c r="E36" s="61">
        <v>6174.291568999999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ht="21" customHeight="1">
      <c r="A37" s="62">
        <v>3</v>
      </c>
      <c r="B37" s="63" t="s">
        <v>175</v>
      </c>
      <c r="C37" s="61">
        <v>6681.6</v>
      </c>
      <c r="D37" s="61"/>
      <c r="E37" s="61">
        <v>4356.6</v>
      </c>
      <c r="F37" s="61"/>
      <c r="G37" s="61"/>
      <c r="H37" s="61"/>
      <c r="I37" s="61"/>
      <c r="J37" s="61"/>
      <c r="K37" s="61"/>
      <c r="L37" s="61"/>
      <c r="M37" s="61">
        <v>2325</v>
      </c>
      <c r="N37" s="61"/>
      <c r="O37" s="61"/>
    </row>
    <row r="38" spans="1:15" ht="21" customHeight="1">
      <c r="A38" s="62">
        <v>4</v>
      </c>
      <c r="B38" s="63" t="s">
        <v>176</v>
      </c>
      <c r="C38" s="61">
        <v>856.4</v>
      </c>
      <c r="D38" s="61"/>
      <c r="E38" s="61">
        <v>449.4</v>
      </c>
      <c r="F38" s="61"/>
      <c r="G38" s="61"/>
      <c r="H38" s="61"/>
      <c r="I38" s="61"/>
      <c r="J38" s="61"/>
      <c r="K38" s="61"/>
      <c r="L38" s="61"/>
      <c r="M38" s="61">
        <v>407</v>
      </c>
      <c r="N38" s="61"/>
      <c r="O38" s="61"/>
    </row>
    <row r="39" spans="1:15" s="59" customFormat="1" ht="31.5" customHeight="1">
      <c r="A39" s="62">
        <v>5</v>
      </c>
      <c r="B39" s="63" t="s">
        <v>250</v>
      </c>
      <c r="C39" s="61">
        <v>2332</v>
      </c>
      <c r="D39" s="61"/>
      <c r="E39" s="61">
        <v>2332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59" customFormat="1" ht="21" customHeight="1">
      <c r="A40" s="64" t="s">
        <v>177</v>
      </c>
      <c r="B40" s="65" t="s">
        <v>178</v>
      </c>
      <c r="C40" s="60">
        <v>137460.85864654725</v>
      </c>
      <c r="D40" s="60"/>
      <c r="E40" s="60">
        <v>137460.85864654725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ht="21" customHeight="1">
      <c r="A41" s="64" t="s">
        <v>179</v>
      </c>
      <c r="B41" s="65" t="s">
        <v>180</v>
      </c>
      <c r="C41" s="60">
        <v>27340.6</v>
      </c>
      <c r="D41" s="60">
        <v>0</v>
      </c>
      <c r="E41" s="60">
        <v>27121.6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219</v>
      </c>
      <c r="N41" s="60">
        <v>0</v>
      </c>
      <c r="O41" s="60">
        <v>0</v>
      </c>
    </row>
    <row r="42" spans="1:15" ht="21" customHeight="1">
      <c r="A42" s="62">
        <v>1</v>
      </c>
      <c r="B42" s="63" t="s">
        <v>181</v>
      </c>
      <c r="C42" s="61">
        <v>6907.2</v>
      </c>
      <c r="D42" s="61"/>
      <c r="E42" s="61">
        <v>6907.2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ht="21" customHeight="1">
      <c r="A43" s="62">
        <v>2</v>
      </c>
      <c r="B43" s="63" t="s">
        <v>182</v>
      </c>
      <c r="C43" s="61">
        <v>7495.4</v>
      </c>
      <c r="D43" s="61"/>
      <c r="E43" s="61">
        <v>7495.4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21" customHeight="1">
      <c r="A44" s="62">
        <v>3</v>
      </c>
      <c r="B44" s="63" t="s">
        <v>183</v>
      </c>
      <c r="C44" s="61">
        <v>5189.2</v>
      </c>
      <c r="D44" s="61"/>
      <c r="E44" s="61">
        <v>4970.2</v>
      </c>
      <c r="F44" s="61"/>
      <c r="G44" s="61"/>
      <c r="H44" s="61"/>
      <c r="I44" s="61"/>
      <c r="J44" s="61"/>
      <c r="K44" s="61"/>
      <c r="L44" s="61"/>
      <c r="M44" s="61">
        <v>219</v>
      </c>
      <c r="N44" s="61"/>
      <c r="O44" s="61"/>
    </row>
    <row r="45" spans="1:15" ht="21" customHeight="1">
      <c r="A45" s="62">
        <v>4</v>
      </c>
      <c r="B45" s="63" t="s">
        <v>184</v>
      </c>
      <c r="C45" s="61">
        <v>5355.2</v>
      </c>
      <c r="D45" s="61"/>
      <c r="E45" s="61">
        <v>5355.2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59" customFormat="1" ht="21" customHeight="1">
      <c r="A46" s="62">
        <v>5</v>
      </c>
      <c r="B46" s="63" t="s">
        <v>185</v>
      </c>
      <c r="C46" s="61">
        <v>2393.6</v>
      </c>
      <c r="D46" s="61"/>
      <c r="E46" s="61">
        <v>2393.6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ht="21" customHeight="1">
      <c r="A47" s="64" t="s">
        <v>186</v>
      </c>
      <c r="B47" s="65" t="s">
        <v>187</v>
      </c>
      <c r="C47" s="60">
        <v>11307.999999999998</v>
      </c>
      <c r="D47" s="60">
        <v>0</v>
      </c>
      <c r="E47" s="60">
        <v>11307.999999999998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ht="21.75" customHeight="1">
      <c r="A48" s="62">
        <v>1</v>
      </c>
      <c r="B48" s="63" t="s">
        <v>188</v>
      </c>
      <c r="C48" s="61">
        <v>1119.2</v>
      </c>
      <c r="D48" s="61"/>
      <c r="E48" s="61">
        <v>1119.2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s="59" customFormat="1" ht="21.75" customHeight="1">
      <c r="A49" s="62">
        <v>2</v>
      </c>
      <c r="B49" s="66" t="s">
        <v>189</v>
      </c>
      <c r="C49" s="61">
        <v>986.2</v>
      </c>
      <c r="D49" s="61"/>
      <c r="E49" s="61">
        <v>986.2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s="59" customFormat="1" ht="21.75" customHeight="1">
      <c r="A50" s="62">
        <v>3</v>
      </c>
      <c r="B50" s="66" t="s">
        <v>190</v>
      </c>
      <c r="C50" s="61">
        <v>1024.4</v>
      </c>
      <c r="D50" s="60"/>
      <c r="E50" s="61">
        <v>1024.4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21.75" customHeight="1">
      <c r="A51" s="62">
        <v>4</v>
      </c>
      <c r="B51" s="66" t="s">
        <v>191</v>
      </c>
      <c r="C51" s="61">
        <v>1866</v>
      </c>
      <c r="D51" s="60"/>
      <c r="E51" s="61">
        <v>1866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21.75" customHeight="1">
      <c r="A52" s="62">
        <v>5</v>
      </c>
      <c r="B52" s="66" t="s">
        <v>192</v>
      </c>
      <c r="C52" s="61">
        <v>472.4</v>
      </c>
      <c r="D52" s="61"/>
      <c r="E52" s="61">
        <v>472.4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21.75" customHeight="1">
      <c r="A53" s="62">
        <v>6</v>
      </c>
      <c r="B53" s="66" t="s">
        <v>193</v>
      </c>
      <c r="C53" s="61">
        <v>414.4</v>
      </c>
      <c r="D53" s="61"/>
      <c r="E53" s="61">
        <v>414.4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21.75" customHeight="1">
      <c r="A54" s="62">
        <v>7</v>
      </c>
      <c r="B54" s="66" t="s">
        <v>194</v>
      </c>
      <c r="C54" s="61">
        <v>531.4</v>
      </c>
      <c r="D54" s="61"/>
      <c r="E54" s="61">
        <v>531.4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1:15" ht="21.75" customHeight="1">
      <c r="A55" s="62">
        <v>8</v>
      </c>
      <c r="B55" s="66" t="s">
        <v>195</v>
      </c>
      <c r="C55" s="61">
        <v>674.4</v>
      </c>
      <c r="D55" s="61"/>
      <c r="E55" s="61">
        <v>674.4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5" ht="31.5" customHeight="1">
      <c r="A56" s="62">
        <v>9</v>
      </c>
      <c r="B56" s="66" t="s">
        <v>196</v>
      </c>
      <c r="C56" s="61">
        <v>581.4</v>
      </c>
      <c r="D56" s="61"/>
      <c r="E56" s="61">
        <v>581.4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9.5" customHeight="1">
      <c r="A57" s="62">
        <v>10</v>
      </c>
      <c r="B57" s="66" t="s">
        <v>197</v>
      </c>
      <c r="C57" s="61">
        <v>586.4</v>
      </c>
      <c r="D57" s="61"/>
      <c r="E57" s="61">
        <v>586.4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s="59" customFormat="1" ht="21.75" customHeight="1">
      <c r="A58" s="62">
        <v>11</v>
      </c>
      <c r="B58" s="66" t="s">
        <v>198</v>
      </c>
      <c r="C58" s="61">
        <v>2602.4</v>
      </c>
      <c r="D58" s="61"/>
      <c r="E58" s="61">
        <v>2602.4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21.75" customHeight="1">
      <c r="A59" s="62">
        <v>12</v>
      </c>
      <c r="B59" s="66" t="s">
        <v>199</v>
      </c>
      <c r="C59" s="61">
        <v>386.4</v>
      </c>
      <c r="D59" s="60"/>
      <c r="E59" s="61">
        <v>386.4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59" customFormat="1" ht="21.75" customHeight="1">
      <c r="A60" s="62">
        <v>13</v>
      </c>
      <c r="B60" s="66" t="s">
        <v>200</v>
      </c>
      <c r="C60" s="61">
        <v>63</v>
      </c>
      <c r="D60" s="61"/>
      <c r="E60" s="61">
        <v>63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5" s="59" customFormat="1" ht="21.75" customHeight="1">
      <c r="A61" s="64" t="s">
        <v>201</v>
      </c>
      <c r="B61" s="56" t="s">
        <v>202</v>
      </c>
      <c r="C61" s="60">
        <v>92668.00000000001</v>
      </c>
      <c r="D61" s="60">
        <v>0</v>
      </c>
      <c r="E61" s="60">
        <v>80970.00000000001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11698</v>
      </c>
      <c r="N61" s="60">
        <v>0</v>
      </c>
      <c r="O61" s="60">
        <v>0</v>
      </c>
    </row>
    <row r="62" spans="1:15" ht="21.75" customHeight="1">
      <c r="A62" s="64" t="s">
        <v>3</v>
      </c>
      <c r="B62" s="67" t="s">
        <v>203</v>
      </c>
      <c r="C62" s="60">
        <v>40527.6</v>
      </c>
      <c r="D62" s="60">
        <v>0</v>
      </c>
      <c r="E62" s="60">
        <v>28829.6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11698</v>
      </c>
      <c r="N62" s="60">
        <v>0</v>
      </c>
      <c r="O62" s="60">
        <v>0</v>
      </c>
    </row>
    <row r="63" spans="1:15" ht="21.75" customHeight="1">
      <c r="A63" s="62">
        <v>1</v>
      </c>
      <c r="B63" s="66" t="s">
        <v>265</v>
      </c>
      <c r="C63" s="61">
        <v>8990.8</v>
      </c>
      <c r="D63" s="61"/>
      <c r="E63" s="61">
        <v>8990.8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s="59" customFormat="1" ht="30.75" customHeight="1">
      <c r="A64" s="62">
        <v>2</v>
      </c>
      <c r="B64" s="66" t="s">
        <v>266</v>
      </c>
      <c r="C64" s="61">
        <v>31536.8</v>
      </c>
      <c r="D64" s="61"/>
      <c r="E64" s="61">
        <v>19838.8</v>
      </c>
      <c r="F64" s="61"/>
      <c r="G64" s="61"/>
      <c r="H64" s="61"/>
      <c r="I64" s="61"/>
      <c r="J64" s="61"/>
      <c r="K64" s="61"/>
      <c r="L64" s="61"/>
      <c r="M64" s="61">
        <v>11698</v>
      </c>
      <c r="N64" s="61"/>
      <c r="O64" s="61"/>
    </row>
    <row r="65" spans="1:15" ht="21.75" customHeight="1">
      <c r="A65" s="64" t="s">
        <v>4</v>
      </c>
      <c r="B65" s="65" t="s">
        <v>204</v>
      </c>
      <c r="C65" s="60">
        <v>50630.80000000001</v>
      </c>
      <c r="D65" s="60">
        <v>0</v>
      </c>
      <c r="E65" s="60">
        <v>50630.80000000001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</row>
    <row r="66" spans="1:15" ht="21.75" customHeight="1">
      <c r="A66" s="62">
        <v>1</v>
      </c>
      <c r="B66" s="66" t="s">
        <v>205</v>
      </c>
      <c r="C66" s="61">
        <v>18053.20000000001</v>
      </c>
      <c r="D66" s="61"/>
      <c r="E66" s="61">
        <v>18053.20000000001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21.75" customHeight="1">
      <c r="A67" s="62">
        <v>2</v>
      </c>
      <c r="B67" s="66" t="s">
        <v>206</v>
      </c>
      <c r="C67" s="61">
        <v>10543</v>
      </c>
      <c r="D67" s="61"/>
      <c r="E67" s="61">
        <v>10543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1:15" ht="21.75" customHeight="1">
      <c r="A68" s="62">
        <v>3</v>
      </c>
      <c r="B68" s="66" t="s">
        <v>207</v>
      </c>
      <c r="C68" s="61">
        <v>11600.599999999999</v>
      </c>
      <c r="D68" s="61"/>
      <c r="E68" s="61">
        <v>11600.599999999999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 ht="21.75" customHeight="1">
      <c r="A69" s="62">
        <v>4</v>
      </c>
      <c r="B69" s="66" t="s">
        <v>208</v>
      </c>
      <c r="C69" s="61">
        <v>5847</v>
      </c>
      <c r="D69" s="61"/>
      <c r="E69" s="61">
        <v>5847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s="59" customFormat="1" ht="23.25" customHeight="1">
      <c r="A70" s="62">
        <v>5</v>
      </c>
      <c r="B70" s="66" t="s">
        <v>209</v>
      </c>
      <c r="C70" s="61">
        <v>4587</v>
      </c>
      <c r="D70" s="61"/>
      <c r="E70" s="61">
        <v>4587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15" s="59" customFormat="1" ht="36" customHeight="1">
      <c r="A71" s="64" t="s">
        <v>5</v>
      </c>
      <c r="B71" s="67" t="s">
        <v>235</v>
      </c>
      <c r="C71" s="60">
        <v>1509.6</v>
      </c>
      <c r="D71" s="60"/>
      <c r="E71" s="60">
        <v>1509.6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21.75" customHeight="1">
      <c r="A72" s="64" t="s">
        <v>210</v>
      </c>
      <c r="B72" s="65" t="s">
        <v>211</v>
      </c>
      <c r="C72" s="60">
        <v>144094.26029913875</v>
      </c>
      <c r="D72" s="60">
        <v>0</v>
      </c>
      <c r="E72" s="60">
        <v>135411.26029913875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8683</v>
      </c>
      <c r="N72" s="60">
        <v>0</v>
      </c>
      <c r="O72" s="60">
        <v>0</v>
      </c>
    </row>
    <row r="73" spans="1:15" ht="22.5" customHeight="1">
      <c r="A73" s="62">
        <v>1</v>
      </c>
      <c r="B73" s="63" t="s">
        <v>212</v>
      </c>
      <c r="C73" s="61">
        <v>34931.25</v>
      </c>
      <c r="D73" s="61"/>
      <c r="E73" s="61">
        <v>31078.25</v>
      </c>
      <c r="F73" s="61"/>
      <c r="G73" s="61"/>
      <c r="H73" s="61"/>
      <c r="I73" s="61"/>
      <c r="J73" s="61"/>
      <c r="K73" s="61"/>
      <c r="L73" s="61"/>
      <c r="M73" s="61">
        <v>3853</v>
      </c>
      <c r="N73" s="61"/>
      <c r="O73" s="61"/>
    </row>
    <row r="74" spans="1:15" ht="21.75" customHeight="1">
      <c r="A74" s="62">
        <v>2</v>
      </c>
      <c r="B74" s="63" t="s">
        <v>213</v>
      </c>
      <c r="C74" s="61">
        <v>73281.95589913876</v>
      </c>
      <c r="D74" s="61"/>
      <c r="E74" s="61">
        <v>72281.95589913876</v>
      </c>
      <c r="F74" s="61"/>
      <c r="G74" s="61"/>
      <c r="H74" s="61"/>
      <c r="I74" s="61"/>
      <c r="J74" s="61"/>
      <c r="K74" s="61"/>
      <c r="L74" s="61"/>
      <c r="M74" s="61">
        <v>1000</v>
      </c>
      <c r="N74" s="61"/>
      <c r="O74" s="61"/>
    </row>
    <row r="75" spans="1:15" s="59" customFormat="1" ht="21.75" customHeight="1">
      <c r="A75" s="62">
        <v>3</v>
      </c>
      <c r="B75" s="63" t="s">
        <v>236</v>
      </c>
      <c r="C75" s="61">
        <v>35881.05439999999</v>
      </c>
      <c r="D75" s="61"/>
      <c r="E75" s="61">
        <v>32051.054399999997</v>
      </c>
      <c r="F75" s="61"/>
      <c r="G75" s="61"/>
      <c r="H75" s="61"/>
      <c r="I75" s="61"/>
      <c r="J75" s="61"/>
      <c r="K75" s="61"/>
      <c r="L75" s="61"/>
      <c r="M75" s="61">
        <v>3830</v>
      </c>
      <c r="N75" s="61"/>
      <c r="O75" s="61"/>
    </row>
    <row r="76" spans="1:15" ht="23.25" customHeight="1">
      <c r="A76" s="64" t="s">
        <v>214</v>
      </c>
      <c r="B76" s="65" t="s">
        <v>215</v>
      </c>
      <c r="C76" s="60">
        <v>610800.69537</v>
      </c>
      <c r="D76" s="60">
        <v>0</v>
      </c>
      <c r="E76" s="60">
        <v>494599.69537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116201</v>
      </c>
      <c r="N76" s="60">
        <v>0</v>
      </c>
      <c r="O76" s="60">
        <v>0</v>
      </c>
    </row>
    <row r="77" spans="1:15" ht="23.25" customHeight="1">
      <c r="A77" s="62">
        <v>1</v>
      </c>
      <c r="B77" s="63" t="s">
        <v>216</v>
      </c>
      <c r="C77" s="61">
        <v>45</v>
      </c>
      <c r="D77" s="61"/>
      <c r="E77" s="61">
        <v>45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 s="59" customFormat="1" ht="21.75" customHeight="1">
      <c r="A78" s="62">
        <v>2</v>
      </c>
      <c r="B78" s="63" t="s">
        <v>217</v>
      </c>
      <c r="C78" s="61">
        <v>880</v>
      </c>
      <c r="D78" s="61"/>
      <c r="E78" s="61">
        <v>880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5" ht="21.75" customHeight="1">
      <c r="A79" s="62">
        <v>3</v>
      </c>
      <c r="B79" s="63" t="s">
        <v>218</v>
      </c>
      <c r="C79" s="61">
        <v>30</v>
      </c>
      <c r="D79" s="60"/>
      <c r="E79" s="61">
        <v>30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21.75" customHeight="1">
      <c r="A80" s="62">
        <v>4</v>
      </c>
      <c r="B80" s="63" t="s">
        <v>219</v>
      </c>
      <c r="C80" s="61">
        <v>280</v>
      </c>
      <c r="D80" s="61"/>
      <c r="E80" s="61">
        <v>280</v>
      </c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ht="21.75" customHeight="1">
      <c r="A81" s="62">
        <v>5</v>
      </c>
      <c r="B81" s="63" t="s">
        <v>220</v>
      </c>
      <c r="C81" s="61">
        <v>425</v>
      </c>
      <c r="D81" s="61"/>
      <c r="E81" s="61">
        <v>425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1:15" ht="21.75" customHeight="1">
      <c r="A82" s="62">
        <v>6</v>
      </c>
      <c r="B82" s="63" t="s">
        <v>221</v>
      </c>
      <c r="C82" s="61">
        <v>30</v>
      </c>
      <c r="D82" s="61"/>
      <c r="E82" s="61">
        <v>30</v>
      </c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1:15" ht="21.75" customHeight="1">
      <c r="A83" s="62">
        <v>7</v>
      </c>
      <c r="B83" s="63" t="s">
        <v>251</v>
      </c>
      <c r="C83" s="61">
        <v>577246</v>
      </c>
      <c r="D83" s="61"/>
      <c r="E83" s="61">
        <v>461045</v>
      </c>
      <c r="F83" s="61"/>
      <c r="G83" s="61"/>
      <c r="H83" s="61"/>
      <c r="I83" s="61"/>
      <c r="J83" s="61"/>
      <c r="K83" s="61"/>
      <c r="L83" s="61"/>
      <c r="M83" s="61">
        <v>116201</v>
      </c>
      <c r="N83" s="61"/>
      <c r="O83" s="61"/>
    </row>
    <row r="84" spans="1:15" s="59" customFormat="1" ht="22.5" customHeight="1">
      <c r="A84" s="62">
        <v>8</v>
      </c>
      <c r="B84" s="63" t="s">
        <v>222</v>
      </c>
      <c r="C84" s="61">
        <v>60</v>
      </c>
      <c r="D84" s="61"/>
      <c r="E84" s="61">
        <v>60</v>
      </c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 s="59" customFormat="1" ht="21.75" customHeight="1">
      <c r="A85" s="62">
        <v>9</v>
      </c>
      <c r="B85" s="63" t="s">
        <v>223</v>
      </c>
      <c r="C85" s="61">
        <v>30</v>
      </c>
      <c r="D85" s="68"/>
      <c r="E85" s="61">
        <v>30</v>
      </c>
      <c r="F85" s="68"/>
      <c r="G85" s="68"/>
      <c r="H85" s="68"/>
      <c r="I85" s="68"/>
      <c r="J85" s="60"/>
      <c r="K85" s="68"/>
      <c r="L85" s="68"/>
      <c r="M85" s="68"/>
      <c r="N85" s="68"/>
      <c r="O85" s="68"/>
    </row>
    <row r="86" spans="1:15" s="59" customFormat="1" ht="21.75" customHeight="1">
      <c r="A86" s="62">
        <v>10</v>
      </c>
      <c r="B86" s="63" t="s">
        <v>224</v>
      </c>
      <c r="C86" s="61">
        <v>575</v>
      </c>
      <c r="D86" s="60"/>
      <c r="E86" s="61">
        <v>575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33.75" customHeight="1">
      <c r="A87" s="62">
        <v>11</v>
      </c>
      <c r="B87" s="63" t="s">
        <v>267</v>
      </c>
      <c r="C87" s="61">
        <v>200</v>
      </c>
      <c r="D87" s="60"/>
      <c r="E87" s="61">
        <v>200</v>
      </c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21.75" customHeight="1" hidden="1">
      <c r="A88" s="62">
        <v>12</v>
      </c>
      <c r="B88" s="63" t="s">
        <v>225</v>
      </c>
      <c r="C88" s="61">
        <v>0</v>
      </c>
      <c r="D88" s="69"/>
      <c r="E88" s="61">
        <v>0</v>
      </c>
      <c r="F88" s="69"/>
      <c r="G88" s="69"/>
      <c r="H88" s="69"/>
      <c r="I88" s="69"/>
      <c r="J88" s="61"/>
      <c r="K88" s="69"/>
      <c r="L88" s="69"/>
      <c r="M88" s="69"/>
      <c r="N88" s="69"/>
      <c r="O88" s="69"/>
    </row>
    <row r="89" spans="1:15" ht="21.75" customHeight="1">
      <c r="A89" s="62">
        <v>12</v>
      </c>
      <c r="B89" s="63" t="s">
        <v>226</v>
      </c>
      <c r="C89" s="61">
        <v>6000</v>
      </c>
      <c r="D89" s="61"/>
      <c r="E89" s="61">
        <v>6000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ht="21.75" customHeight="1">
      <c r="A90" s="62">
        <v>13</v>
      </c>
      <c r="B90" s="63" t="s">
        <v>227</v>
      </c>
      <c r="C90" s="61">
        <v>2000</v>
      </c>
      <c r="D90" s="61"/>
      <c r="E90" s="61">
        <v>2000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ht="25.5" customHeight="1">
      <c r="A91" s="62">
        <v>14</v>
      </c>
      <c r="B91" s="63" t="s">
        <v>255</v>
      </c>
      <c r="C91" s="61">
        <v>1500</v>
      </c>
      <c r="D91" s="61"/>
      <c r="E91" s="61">
        <v>1500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 s="59" customFormat="1" ht="37.5" customHeight="1">
      <c r="A92" s="62">
        <v>15</v>
      </c>
      <c r="B92" s="63" t="s">
        <v>256</v>
      </c>
      <c r="C92" s="61">
        <v>15000</v>
      </c>
      <c r="D92" s="61"/>
      <c r="E92" s="61">
        <v>15000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1:15" s="59" customFormat="1" ht="37.5" customHeight="1">
      <c r="A93" s="62">
        <v>16</v>
      </c>
      <c r="B93" s="63" t="s">
        <v>228</v>
      </c>
      <c r="C93" s="61">
        <v>6499.69537</v>
      </c>
      <c r="D93" s="61"/>
      <c r="E93" s="61">
        <v>6499.69537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1:15" s="59" customFormat="1" ht="42" customHeight="1" hidden="1">
      <c r="A94" s="64" t="s">
        <v>229</v>
      </c>
      <c r="B94" s="65" t="s">
        <v>230</v>
      </c>
      <c r="C94" s="60">
        <v>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59" customFormat="1" ht="69" customHeight="1">
      <c r="A95" s="64" t="s">
        <v>1</v>
      </c>
      <c r="B95" s="65" t="s">
        <v>231</v>
      </c>
      <c r="C95" s="60">
        <v>678842.04155</v>
      </c>
      <c r="D95" s="60"/>
      <c r="E95" s="68">
        <v>678842.04155</v>
      </c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s="59" customFormat="1" ht="38.25" customHeight="1">
      <c r="A96" s="64" t="s">
        <v>2</v>
      </c>
      <c r="B96" s="65" t="s">
        <v>237</v>
      </c>
      <c r="C96" s="60">
        <v>3296673.4045</v>
      </c>
      <c r="D96" s="60">
        <v>1241408.4045</v>
      </c>
      <c r="E96" s="60"/>
      <c r="F96" s="60"/>
      <c r="G96" s="60"/>
      <c r="H96" s="60"/>
      <c r="I96" s="60"/>
      <c r="J96" s="60"/>
      <c r="K96" s="60"/>
      <c r="L96" s="60"/>
      <c r="M96" s="60">
        <v>2055265</v>
      </c>
      <c r="N96" s="60"/>
      <c r="O96" s="60"/>
    </row>
    <row r="97" spans="1:15" s="59" customFormat="1" ht="38.25" customHeight="1">
      <c r="A97" s="64" t="s">
        <v>10</v>
      </c>
      <c r="B97" s="65" t="s">
        <v>252</v>
      </c>
      <c r="C97" s="60">
        <v>52993</v>
      </c>
      <c r="D97" s="60"/>
      <c r="E97" s="60"/>
      <c r="F97" s="60"/>
      <c r="G97" s="60"/>
      <c r="H97" s="60"/>
      <c r="I97" s="60"/>
      <c r="J97" s="60"/>
      <c r="K97" s="60"/>
      <c r="L97" s="60"/>
      <c r="M97" s="60">
        <v>52993</v>
      </c>
      <c r="N97" s="60"/>
      <c r="O97" s="60"/>
    </row>
    <row r="98" spans="1:15" s="59" customFormat="1" ht="51.75" customHeight="1">
      <c r="A98" s="64" t="s">
        <v>238</v>
      </c>
      <c r="B98" s="65" t="s">
        <v>268</v>
      </c>
      <c r="C98" s="60">
        <v>14344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>
        <v>14344</v>
      </c>
      <c r="O98" s="60"/>
    </row>
    <row r="99" spans="1:15" s="59" customFormat="1" ht="53.25" customHeight="1">
      <c r="A99" s="64" t="s">
        <v>16</v>
      </c>
      <c r="B99" s="56" t="s">
        <v>239</v>
      </c>
      <c r="C99" s="60">
        <v>2900</v>
      </c>
      <c r="D99" s="60"/>
      <c r="E99" s="60"/>
      <c r="F99" s="60">
        <v>2900</v>
      </c>
      <c r="G99" s="60"/>
      <c r="H99" s="60"/>
      <c r="I99" s="60"/>
      <c r="J99" s="60"/>
      <c r="K99" s="60"/>
      <c r="L99" s="60"/>
      <c r="M99" s="60"/>
      <c r="N99" s="60"/>
      <c r="O99" s="60"/>
    </row>
    <row r="100" spans="1:15" s="59" customFormat="1" ht="38.25" customHeight="1">
      <c r="A100" s="64" t="s">
        <v>253</v>
      </c>
      <c r="B100" s="56" t="s">
        <v>240</v>
      </c>
      <c r="C100" s="60">
        <v>1200</v>
      </c>
      <c r="D100" s="60"/>
      <c r="E100" s="60"/>
      <c r="F100" s="60"/>
      <c r="G100" s="60">
        <v>1200</v>
      </c>
      <c r="H100" s="60"/>
      <c r="I100" s="60"/>
      <c r="J100" s="60"/>
      <c r="K100" s="60"/>
      <c r="L100" s="60"/>
      <c r="M100" s="60"/>
      <c r="N100" s="60"/>
      <c r="O100" s="60"/>
    </row>
    <row r="101" spans="1:15" s="59" customFormat="1" ht="24" customHeight="1">
      <c r="A101" s="64" t="s">
        <v>54</v>
      </c>
      <c r="B101" s="56" t="s">
        <v>241</v>
      </c>
      <c r="C101" s="60">
        <v>77353.48982869298</v>
      </c>
      <c r="D101" s="60"/>
      <c r="E101" s="60"/>
      <c r="F101" s="60"/>
      <c r="G101" s="60"/>
      <c r="H101" s="60">
        <v>77353.48982869298</v>
      </c>
      <c r="I101" s="60"/>
      <c r="J101" s="60"/>
      <c r="K101" s="60"/>
      <c r="L101" s="60"/>
      <c r="M101" s="60"/>
      <c r="N101" s="60"/>
      <c r="O101" s="60"/>
    </row>
    <row r="102" spans="1:15" s="59" customFormat="1" ht="24" customHeight="1">
      <c r="A102" s="64" t="s">
        <v>242</v>
      </c>
      <c r="B102" s="56" t="s">
        <v>243</v>
      </c>
      <c r="C102" s="60">
        <v>12199.08837909343</v>
      </c>
      <c r="D102" s="60"/>
      <c r="E102" s="60">
        <v>12199.08837909343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ht="36" customHeight="1">
      <c r="A103" s="64" t="s">
        <v>3</v>
      </c>
      <c r="B103" s="56" t="s">
        <v>244</v>
      </c>
      <c r="C103" s="60">
        <v>128139.2</v>
      </c>
      <c r="D103" s="60"/>
      <c r="E103" s="60"/>
      <c r="F103" s="60"/>
      <c r="G103" s="60"/>
      <c r="H103" s="60"/>
      <c r="I103" s="60">
        <v>128139.2</v>
      </c>
      <c r="J103" s="60"/>
      <c r="K103" s="60"/>
      <c r="L103" s="60"/>
      <c r="M103" s="60"/>
      <c r="N103" s="60"/>
      <c r="O103" s="60"/>
    </row>
    <row r="104" spans="1:15" ht="36" customHeight="1">
      <c r="A104" s="64" t="s">
        <v>245</v>
      </c>
      <c r="B104" s="56" t="s">
        <v>246</v>
      </c>
      <c r="C104" s="60">
        <v>6600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>
        <v>6600</v>
      </c>
    </row>
    <row r="105" spans="1:15" ht="4.5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</sheetData>
  <sheetProtection/>
  <mergeCells count="20">
    <mergeCell ref="F5:F8"/>
    <mergeCell ref="A2:N2"/>
    <mergeCell ref="N5:N8"/>
    <mergeCell ref="K6:K8"/>
    <mergeCell ref="L6:L8"/>
    <mergeCell ref="A5:A8"/>
    <mergeCell ref="B5:B8"/>
    <mergeCell ref="C5:C8"/>
    <mergeCell ref="D5:D8"/>
    <mergeCell ref="E5:E8"/>
    <mergeCell ref="A3:O3"/>
    <mergeCell ref="L1:O1"/>
    <mergeCell ref="K4:O4"/>
    <mergeCell ref="O5:O8"/>
    <mergeCell ref="G5:G8"/>
    <mergeCell ref="H5:H8"/>
    <mergeCell ref="I5:I8"/>
    <mergeCell ref="J5:J8"/>
    <mergeCell ref="K5:L5"/>
    <mergeCell ref="M5:M8"/>
  </mergeCells>
  <printOptions/>
  <pageMargins left="0.15748031496062992" right="0.15748031496062992" top="0.35433070866141736" bottom="0.4330708661417323" header="0.4330708661417323" footer="0.15748031496062992"/>
  <pageSetup horizontalDpi="600" verticalDpi="600" orientation="landscape" paperSize="9" scale="8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00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6" customWidth="1"/>
    <col min="2" max="2" width="48.421875" style="16" customWidth="1"/>
    <col min="3" max="3" width="14.00390625" style="16" customWidth="1"/>
    <col min="4" max="4" width="13.00390625" style="16" customWidth="1"/>
    <col min="5" max="16384" width="9.140625" style="16" customWidth="1"/>
  </cols>
  <sheetData>
    <row r="1" spans="1:4" ht="16.5">
      <c r="A1" s="33"/>
      <c r="B1" s="33"/>
      <c r="C1" s="34"/>
      <c r="D1" s="54" t="s">
        <v>124</v>
      </c>
    </row>
    <row r="2" spans="1:4" ht="20.25" customHeight="1">
      <c r="A2" s="95" t="s">
        <v>109</v>
      </c>
      <c r="B2" s="95"/>
      <c r="C2" s="95"/>
      <c r="D2" s="95"/>
    </row>
    <row r="3" spans="1:4" ht="16.5">
      <c r="A3" s="94" t="s">
        <v>137</v>
      </c>
      <c r="B3" s="94"/>
      <c r="C3" s="94"/>
      <c r="D3" s="94"/>
    </row>
    <row r="4" spans="1:4" ht="16.5">
      <c r="A4" s="35"/>
      <c r="B4" s="35"/>
      <c r="C4" s="96" t="s">
        <v>18</v>
      </c>
      <c r="D4" s="96"/>
    </row>
    <row r="5" spans="1:4" ht="22.5" customHeight="1">
      <c r="A5" s="85" t="s">
        <v>8</v>
      </c>
      <c r="B5" s="85" t="s">
        <v>19</v>
      </c>
      <c r="C5" s="82" t="s">
        <v>92</v>
      </c>
      <c r="D5" s="82" t="s">
        <v>106</v>
      </c>
    </row>
    <row r="6" spans="1:4" ht="16.5" customHeight="1">
      <c r="A6" s="85"/>
      <c r="B6" s="85"/>
      <c r="C6" s="82"/>
      <c r="D6" s="82"/>
    </row>
    <row r="7" spans="1:4" ht="25.5" customHeight="1">
      <c r="A7" s="85"/>
      <c r="B7" s="85"/>
      <c r="C7" s="82"/>
      <c r="D7" s="82"/>
    </row>
    <row r="8" spans="1:4" ht="16.5">
      <c r="A8" s="9" t="s">
        <v>30</v>
      </c>
      <c r="B8" s="9" t="s">
        <v>32</v>
      </c>
      <c r="C8" s="9">
        <v>1</v>
      </c>
      <c r="D8" s="9">
        <v>2</v>
      </c>
    </row>
    <row r="9" spans="1:4" s="21" customFormat="1" ht="21" customHeight="1">
      <c r="A9" s="17"/>
      <c r="B9" s="17" t="s">
        <v>11</v>
      </c>
      <c r="C9" s="36">
        <v>12195175</v>
      </c>
      <c r="D9" s="36">
        <v>14124307.1044</v>
      </c>
    </row>
    <row r="10" spans="1:4" s="21" customFormat="1" ht="21" customHeight="1">
      <c r="A10" s="22" t="s">
        <v>0</v>
      </c>
      <c r="B10" s="23" t="s">
        <v>22</v>
      </c>
      <c r="C10" s="37">
        <v>9249258</v>
      </c>
      <c r="D10" s="37">
        <v>10119232</v>
      </c>
    </row>
    <row r="11" spans="1:4" s="21" customFormat="1" ht="19.5" customHeight="1">
      <c r="A11" s="22" t="s">
        <v>3</v>
      </c>
      <c r="B11" s="23" t="s">
        <v>56</v>
      </c>
      <c r="C11" s="37">
        <v>986070</v>
      </c>
      <c r="D11" s="37">
        <v>1310384.3</v>
      </c>
    </row>
    <row r="12" spans="1:4" ht="21.75" customHeight="1">
      <c r="A12" s="28">
        <v>1</v>
      </c>
      <c r="B12" s="29" t="s">
        <v>86</v>
      </c>
      <c r="C12" s="15">
        <v>691770</v>
      </c>
      <c r="D12" s="15">
        <v>749770</v>
      </c>
    </row>
    <row r="13" spans="1:4" ht="21.75" customHeight="1">
      <c r="A13" s="28">
        <v>2</v>
      </c>
      <c r="B13" s="29" t="s">
        <v>23</v>
      </c>
      <c r="C13" s="15">
        <v>224000</v>
      </c>
      <c r="D13" s="15">
        <v>450000</v>
      </c>
    </row>
    <row r="14" spans="1:4" ht="21.75" customHeight="1">
      <c r="A14" s="28">
        <v>3</v>
      </c>
      <c r="B14" s="29" t="s">
        <v>24</v>
      </c>
      <c r="C14" s="15">
        <v>21000</v>
      </c>
      <c r="D14" s="15">
        <v>22000</v>
      </c>
    </row>
    <row r="15" spans="1:4" ht="21.75" customHeight="1">
      <c r="A15" s="28">
        <v>4</v>
      </c>
      <c r="B15" s="29" t="s">
        <v>99</v>
      </c>
      <c r="C15" s="15">
        <v>13900</v>
      </c>
      <c r="D15" s="15">
        <v>26814.3</v>
      </c>
    </row>
    <row r="16" spans="1:4" s="21" customFormat="1" ht="34.5" customHeight="1">
      <c r="A16" s="28">
        <v>5</v>
      </c>
      <c r="B16" s="29" t="s">
        <v>126</v>
      </c>
      <c r="C16" s="15">
        <v>35400</v>
      </c>
      <c r="D16" s="15">
        <v>61800</v>
      </c>
    </row>
    <row r="17" spans="1:4" ht="19.5" customHeight="1">
      <c r="A17" s="22" t="s">
        <v>4</v>
      </c>
      <c r="B17" s="23" t="s">
        <v>25</v>
      </c>
      <c r="C17" s="37">
        <v>8063058</v>
      </c>
      <c r="D17" s="37">
        <v>8551117</v>
      </c>
    </row>
    <row r="18" spans="1:4" s="47" customFormat="1" ht="19.5" customHeight="1">
      <c r="A18" s="22"/>
      <c r="B18" s="26" t="s">
        <v>26</v>
      </c>
      <c r="C18" s="15"/>
      <c r="D18" s="15"/>
    </row>
    <row r="19" spans="1:4" s="47" customFormat="1" ht="19.5" customHeight="1">
      <c r="A19" s="45">
        <v>1</v>
      </c>
      <c r="B19" s="26" t="s">
        <v>100</v>
      </c>
      <c r="C19" s="46">
        <v>3901630</v>
      </c>
      <c r="D19" s="46">
        <v>4035737.971314254</v>
      </c>
    </row>
    <row r="20" spans="1:4" s="47" customFormat="1" ht="19.5" customHeight="1">
      <c r="A20" s="45">
        <v>2</v>
      </c>
      <c r="B20" s="26" t="s">
        <v>101</v>
      </c>
      <c r="C20" s="46">
        <v>29060</v>
      </c>
      <c r="D20" s="46">
        <v>29961.2</v>
      </c>
    </row>
    <row r="21" spans="1:4" s="21" customFormat="1" ht="19.5" customHeight="1">
      <c r="A21" s="45">
        <v>3</v>
      </c>
      <c r="B21" s="26" t="s">
        <v>102</v>
      </c>
      <c r="C21" s="46">
        <v>105746.90750805516</v>
      </c>
      <c r="D21" s="46">
        <v>133928.2965162421</v>
      </c>
    </row>
    <row r="22" spans="1:4" s="21" customFormat="1" ht="19.5" customHeight="1">
      <c r="A22" s="22" t="s">
        <v>5</v>
      </c>
      <c r="B22" s="23" t="s">
        <v>13</v>
      </c>
      <c r="C22" s="37">
        <v>900</v>
      </c>
      <c r="D22" s="37">
        <v>1200</v>
      </c>
    </row>
    <row r="23" spans="1:4" s="21" customFormat="1" ht="19.5" customHeight="1">
      <c r="A23" s="22" t="s">
        <v>6</v>
      </c>
      <c r="B23" s="23" t="s">
        <v>61</v>
      </c>
      <c r="C23" s="37">
        <v>1200</v>
      </c>
      <c r="D23" s="37">
        <v>1200</v>
      </c>
    </row>
    <row r="24" spans="1:4" s="21" customFormat="1" ht="18" customHeight="1">
      <c r="A24" s="22" t="s">
        <v>7</v>
      </c>
      <c r="B24" s="23" t="s">
        <v>14</v>
      </c>
      <c r="C24" s="37">
        <v>184130</v>
      </c>
      <c r="D24" s="37">
        <v>192764</v>
      </c>
    </row>
    <row r="25" spans="1:4" s="21" customFormat="1" ht="37.5" customHeight="1">
      <c r="A25" s="22" t="s">
        <v>27</v>
      </c>
      <c r="B25" s="23" t="s">
        <v>128</v>
      </c>
      <c r="C25" s="37">
        <v>13900</v>
      </c>
      <c r="D25" s="37">
        <v>62566.7</v>
      </c>
    </row>
    <row r="26" spans="1:4" s="21" customFormat="1" ht="19.5" customHeight="1">
      <c r="A26" s="22" t="s">
        <v>1</v>
      </c>
      <c r="B26" s="23" t="s">
        <v>28</v>
      </c>
      <c r="C26" s="37">
        <v>2890917</v>
      </c>
      <c r="D26" s="37">
        <v>3987075.1044</v>
      </c>
    </row>
    <row r="27" spans="1:4" s="21" customFormat="1" ht="19.5" customHeight="1">
      <c r="A27" s="22" t="s">
        <v>3</v>
      </c>
      <c r="B27" s="23" t="s">
        <v>29</v>
      </c>
      <c r="C27" s="37">
        <v>1146720</v>
      </c>
      <c r="D27" s="37">
        <v>1572784</v>
      </c>
    </row>
    <row r="28" spans="1:4" ht="19.5" customHeight="1">
      <c r="A28" s="22">
        <v>1</v>
      </c>
      <c r="B28" s="23" t="s">
        <v>58</v>
      </c>
      <c r="C28" s="37">
        <v>736820</v>
      </c>
      <c r="D28" s="37">
        <v>723284</v>
      </c>
    </row>
    <row r="29" spans="1:4" ht="19.5" customHeight="1">
      <c r="A29" s="28" t="s">
        <v>30</v>
      </c>
      <c r="B29" s="29" t="s">
        <v>59</v>
      </c>
      <c r="C29" s="15">
        <v>583692</v>
      </c>
      <c r="D29" s="15">
        <v>557717</v>
      </c>
    </row>
    <row r="30" spans="1:4" ht="19.5" customHeight="1" hidden="1">
      <c r="A30" s="28"/>
      <c r="B30" s="29" t="s">
        <v>90</v>
      </c>
      <c r="C30" s="15">
        <v>414952</v>
      </c>
      <c r="D30" s="15">
        <v>393863</v>
      </c>
    </row>
    <row r="31" spans="1:4" ht="19.5" customHeight="1" hidden="1">
      <c r="A31" s="28"/>
      <c r="B31" s="29" t="s">
        <v>91</v>
      </c>
      <c r="C31" s="15">
        <v>168740</v>
      </c>
      <c r="D31" s="15">
        <v>163854</v>
      </c>
    </row>
    <row r="32" spans="1:4" ht="19.5" customHeight="1">
      <c r="A32" s="28" t="s">
        <v>32</v>
      </c>
      <c r="B32" s="29" t="s">
        <v>60</v>
      </c>
      <c r="C32" s="15">
        <v>153128</v>
      </c>
      <c r="D32" s="15">
        <v>165567</v>
      </c>
    </row>
    <row r="33" spans="1:4" ht="19.5" customHeight="1">
      <c r="A33" s="28"/>
      <c r="B33" s="26" t="s">
        <v>26</v>
      </c>
      <c r="C33" s="15"/>
      <c r="D33" s="15"/>
    </row>
    <row r="34" spans="1:4" ht="19.5" customHeight="1">
      <c r="A34" s="28"/>
      <c r="B34" s="29" t="s">
        <v>90</v>
      </c>
      <c r="C34" s="15">
        <v>79993</v>
      </c>
      <c r="D34" s="15">
        <v>85853</v>
      </c>
    </row>
    <row r="35" spans="1:4" s="21" customFormat="1" ht="19.5" customHeight="1">
      <c r="A35" s="28"/>
      <c r="B35" s="29" t="s">
        <v>91</v>
      </c>
      <c r="C35" s="15">
        <v>61922</v>
      </c>
      <c r="D35" s="15">
        <v>66690</v>
      </c>
    </row>
    <row r="36" spans="1:4" ht="19.5" customHeight="1">
      <c r="A36" s="38">
        <v>2</v>
      </c>
      <c r="B36" s="23" t="s">
        <v>57</v>
      </c>
      <c r="C36" s="37">
        <v>409900</v>
      </c>
      <c r="D36" s="37">
        <v>849500</v>
      </c>
    </row>
    <row r="37" spans="1:4" ht="19.5" customHeight="1">
      <c r="A37" s="28"/>
      <c r="B37" s="29" t="s">
        <v>59</v>
      </c>
      <c r="C37" s="15">
        <v>298800</v>
      </c>
      <c r="D37" s="15">
        <v>657000</v>
      </c>
    </row>
    <row r="38" spans="1:4" s="21" customFormat="1" ht="19.5" customHeight="1">
      <c r="A38" s="28"/>
      <c r="B38" s="29" t="s">
        <v>60</v>
      </c>
      <c r="C38" s="15">
        <v>111100</v>
      </c>
      <c r="D38" s="15">
        <v>192500</v>
      </c>
    </row>
    <row r="39" spans="1:4" s="21" customFormat="1" ht="19.5" customHeight="1">
      <c r="A39" s="22" t="s">
        <v>4</v>
      </c>
      <c r="B39" s="23" t="s">
        <v>15</v>
      </c>
      <c r="C39" s="37">
        <v>1744197</v>
      </c>
      <c r="D39" s="37">
        <v>2414291.1044</v>
      </c>
    </row>
    <row r="40" spans="1:4" ht="19.5" customHeight="1">
      <c r="A40" s="22">
        <v>1</v>
      </c>
      <c r="B40" s="23" t="s">
        <v>59</v>
      </c>
      <c r="C40" s="37">
        <v>925887</v>
      </c>
      <c r="D40" s="37">
        <v>1416042</v>
      </c>
    </row>
    <row r="41" spans="1:4" ht="19.5" customHeight="1">
      <c r="A41" s="14" t="s">
        <v>30</v>
      </c>
      <c r="B41" s="10" t="s">
        <v>77</v>
      </c>
      <c r="C41" s="15">
        <v>512347</v>
      </c>
      <c r="D41" s="15">
        <v>754246</v>
      </c>
    </row>
    <row r="42" spans="1:4" s="21" customFormat="1" ht="21.75" customHeight="1">
      <c r="A42" s="14" t="s">
        <v>32</v>
      </c>
      <c r="B42" s="10" t="s">
        <v>97</v>
      </c>
      <c r="C42" s="15">
        <v>413540</v>
      </c>
      <c r="D42" s="15">
        <v>661796</v>
      </c>
    </row>
    <row r="43" spans="1:4" ht="21.75" customHeight="1">
      <c r="A43" s="22">
        <v>2</v>
      </c>
      <c r="B43" s="23" t="s">
        <v>60</v>
      </c>
      <c r="C43" s="37">
        <v>818310</v>
      </c>
      <c r="D43" s="37">
        <v>998249.1044000001</v>
      </c>
    </row>
    <row r="44" spans="1:5" ht="21.75" customHeight="1">
      <c r="A44" s="28" t="s">
        <v>30</v>
      </c>
      <c r="B44" s="29" t="s">
        <v>77</v>
      </c>
      <c r="C44" s="15">
        <v>82313</v>
      </c>
      <c r="D44" s="15">
        <v>60990</v>
      </c>
      <c r="E44" s="49">
        <f>C45+C50</f>
        <v>82313</v>
      </c>
    </row>
    <row r="45" spans="1:4" ht="21.75" customHeight="1">
      <c r="A45" s="28" t="s">
        <v>138</v>
      </c>
      <c r="B45" s="29" t="s">
        <v>139</v>
      </c>
      <c r="C45" s="15">
        <f>SUM(C46:C49)</f>
        <v>54388</v>
      </c>
      <c r="D45" s="15">
        <v>47680</v>
      </c>
    </row>
    <row r="46" spans="1:4" ht="37.5" customHeight="1">
      <c r="A46" s="28"/>
      <c r="B46" s="29" t="s">
        <v>140</v>
      </c>
      <c r="C46" s="15">
        <v>15239</v>
      </c>
      <c r="D46" s="15">
        <v>12000</v>
      </c>
    </row>
    <row r="47" spans="1:4" ht="37.5" customHeight="1">
      <c r="A47" s="28"/>
      <c r="B47" s="29" t="s">
        <v>141</v>
      </c>
      <c r="C47" s="15">
        <v>539</v>
      </c>
      <c r="D47" s="15">
        <v>4900</v>
      </c>
    </row>
    <row r="48" spans="1:4" ht="37.5" customHeight="1">
      <c r="A48" s="28"/>
      <c r="B48" s="29" t="s">
        <v>142</v>
      </c>
      <c r="C48" s="15">
        <v>3200</v>
      </c>
      <c r="D48" s="15">
        <v>3800</v>
      </c>
    </row>
    <row r="49" spans="1:4" ht="40.5" customHeight="1">
      <c r="A49" s="28"/>
      <c r="B49" s="29" t="s">
        <v>144</v>
      </c>
      <c r="C49" s="15">
        <f>54388-C46-C47-C48</f>
        <v>35410</v>
      </c>
      <c r="D49" s="15">
        <v>26980</v>
      </c>
    </row>
    <row r="50" spans="1:4" s="53" customFormat="1" ht="41.25" customHeight="1">
      <c r="A50" s="50" t="s">
        <v>143</v>
      </c>
      <c r="B50" s="51" t="s">
        <v>145</v>
      </c>
      <c r="C50" s="52">
        <v>27925</v>
      </c>
      <c r="D50" s="52">
        <v>13310</v>
      </c>
    </row>
    <row r="51" spans="1:4" ht="21.75" customHeight="1">
      <c r="A51" s="28" t="s">
        <v>32</v>
      </c>
      <c r="B51" s="29" t="s">
        <v>31</v>
      </c>
      <c r="C51" s="15">
        <v>735997</v>
      </c>
      <c r="D51" s="15">
        <v>937259.1044000001</v>
      </c>
    </row>
    <row r="52" spans="1:4" ht="21.75" customHeight="1">
      <c r="A52" s="28" t="s">
        <v>71</v>
      </c>
      <c r="B52" s="10" t="s">
        <v>72</v>
      </c>
      <c r="C52" s="13">
        <v>138376</v>
      </c>
      <c r="D52" s="13">
        <v>161804</v>
      </c>
    </row>
    <row r="53" spans="1:4" ht="21" customHeight="1">
      <c r="A53" s="28"/>
      <c r="B53" s="10" t="s">
        <v>79</v>
      </c>
      <c r="C53" s="15">
        <v>6750</v>
      </c>
      <c r="D53" s="13">
        <v>8270</v>
      </c>
    </row>
    <row r="54" spans="1:4" ht="22.5" customHeight="1">
      <c r="A54" s="28"/>
      <c r="B54" s="10" t="s">
        <v>121</v>
      </c>
      <c r="C54" s="15">
        <v>49000</v>
      </c>
      <c r="D54" s="13">
        <v>75000</v>
      </c>
    </row>
    <row r="55" spans="1:4" ht="22.5" customHeight="1">
      <c r="A55" s="28"/>
      <c r="B55" s="10" t="s">
        <v>78</v>
      </c>
      <c r="C55" s="15">
        <v>14608</v>
      </c>
      <c r="D55" s="13">
        <v>4011</v>
      </c>
    </row>
    <row r="56" spans="1:4" ht="22.5" customHeight="1">
      <c r="A56" s="28"/>
      <c r="B56" s="10" t="s">
        <v>80</v>
      </c>
      <c r="C56" s="15">
        <v>8300</v>
      </c>
      <c r="D56" s="13">
        <v>8275</v>
      </c>
    </row>
    <row r="57" spans="1:4" ht="20.25" customHeight="1">
      <c r="A57" s="28"/>
      <c r="B57" s="10" t="s">
        <v>81</v>
      </c>
      <c r="C57" s="15">
        <v>1178</v>
      </c>
      <c r="D57" s="13">
        <v>1308</v>
      </c>
    </row>
    <row r="58" spans="1:4" ht="36" customHeight="1">
      <c r="A58" s="28"/>
      <c r="B58" s="10" t="s">
        <v>82</v>
      </c>
      <c r="C58" s="15">
        <v>2140</v>
      </c>
      <c r="D58" s="13">
        <v>2640</v>
      </c>
    </row>
    <row r="59" spans="1:4" ht="21" customHeight="1">
      <c r="A59" s="28"/>
      <c r="B59" s="10" t="s">
        <v>83</v>
      </c>
      <c r="C59" s="15">
        <v>52000</v>
      </c>
      <c r="D59" s="13">
        <v>58500</v>
      </c>
    </row>
    <row r="60" spans="1:4" ht="37.5" customHeight="1">
      <c r="A60" s="28"/>
      <c r="B60" s="10" t="s">
        <v>84</v>
      </c>
      <c r="C60" s="15">
        <v>3000</v>
      </c>
      <c r="D60" s="13">
        <v>2000</v>
      </c>
    </row>
    <row r="61" spans="1:4" ht="38.25" customHeight="1">
      <c r="A61" s="28"/>
      <c r="B61" s="10" t="s">
        <v>95</v>
      </c>
      <c r="C61" s="15">
        <v>400</v>
      </c>
      <c r="D61" s="13">
        <v>300</v>
      </c>
    </row>
    <row r="62" spans="1:4" ht="22.5" customHeight="1">
      <c r="A62" s="28"/>
      <c r="B62" s="10" t="s">
        <v>96</v>
      </c>
      <c r="C62" s="15">
        <v>1000</v>
      </c>
      <c r="D62" s="13">
        <v>1500</v>
      </c>
    </row>
    <row r="63" spans="1:4" ht="23.25" customHeight="1">
      <c r="A63" s="14" t="s">
        <v>32</v>
      </c>
      <c r="B63" s="10" t="s">
        <v>73</v>
      </c>
      <c r="C63" s="13">
        <v>597621</v>
      </c>
      <c r="D63" s="13">
        <v>775455.1044000001</v>
      </c>
    </row>
    <row r="64" spans="1:4" ht="36.75" customHeight="1">
      <c r="A64" s="14"/>
      <c r="B64" s="10" t="s">
        <v>129</v>
      </c>
      <c r="C64" s="13">
        <v>400</v>
      </c>
      <c r="D64" s="13">
        <v>2640</v>
      </c>
    </row>
    <row r="65" spans="1:4" ht="36.75" customHeight="1">
      <c r="A65" s="14"/>
      <c r="B65" s="10" t="s">
        <v>111</v>
      </c>
      <c r="C65" s="15"/>
      <c r="D65" s="15">
        <v>219</v>
      </c>
    </row>
    <row r="66" spans="1:4" ht="22.5" customHeight="1">
      <c r="A66" s="14"/>
      <c r="B66" s="10" t="s">
        <v>103</v>
      </c>
      <c r="C66" s="15">
        <v>485</v>
      </c>
      <c r="D66" s="15">
        <v>485</v>
      </c>
    </row>
    <row r="67" spans="1:4" ht="23.25" customHeight="1">
      <c r="A67" s="14"/>
      <c r="B67" s="10" t="s">
        <v>89</v>
      </c>
      <c r="C67" s="15">
        <v>95</v>
      </c>
      <c r="D67" s="15">
        <v>95</v>
      </c>
    </row>
    <row r="68" spans="1:4" ht="51.75" customHeight="1">
      <c r="A68" s="14"/>
      <c r="B68" s="10" t="s">
        <v>130</v>
      </c>
      <c r="C68" s="15">
        <v>315</v>
      </c>
      <c r="D68" s="13">
        <v>315</v>
      </c>
    </row>
    <row r="69" spans="1:4" ht="21.75" customHeight="1">
      <c r="A69" s="14"/>
      <c r="B69" s="10" t="s">
        <v>74</v>
      </c>
      <c r="C69" s="15">
        <v>8148</v>
      </c>
      <c r="D69" s="13">
        <v>6766</v>
      </c>
    </row>
    <row r="70" spans="1:4" ht="22.5" customHeight="1">
      <c r="A70" s="14"/>
      <c r="B70" s="10" t="s">
        <v>131</v>
      </c>
      <c r="C70" s="15">
        <v>950</v>
      </c>
      <c r="D70" s="13">
        <v>994</v>
      </c>
    </row>
    <row r="71" spans="1:4" ht="51.75" customHeight="1">
      <c r="A71" s="14"/>
      <c r="B71" s="10" t="s">
        <v>98</v>
      </c>
      <c r="C71" s="15">
        <v>900</v>
      </c>
      <c r="D71" s="13">
        <v>600</v>
      </c>
    </row>
    <row r="72" spans="1:4" ht="24" customHeight="1">
      <c r="A72" s="14"/>
      <c r="B72" s="10" t="s">
        <v>62</v>
      </c>
      <c r="C72" s="15">
        <v>18000</v>
      </c>
      <c r="D72" s="39">
        <v>20000</v>
      </c>
    </row>
    <row r="73" spans="1:4" ht="34.5" customHeight="1">
      <c r="A73" s="14"/>
      <c r="B73" s="10" t="s">
        <v>132</v>
      </c>
      <c r="C73" s="15">
        <v>41503</v>
      </c>
      <c r="D73" s="13">
        <v>48296</v>
      </c>
    </row>
    <row r="74" spans="1:4" ht="23.25" customHeight="1">
      <c r="A74" s="14"/>
      <c r="B74" s="10" t="s">
        <v>63</v>
      </c>
      <c r="C74" s="15">
        <v>2500</v>
      </c>
      <c r="D74" s="39">
        <v>2500</v>
      </c>
    </row>
    <row r="75" spans="1:4" ht="69" customHeight="1">
      <c r="A75" s="14"/>
      <c r="B75" s="10" t="s">
        <v>133</v>
      </c>
      <c r="C75" s="15">
        <v>2698</v>
      </c>
      <c r="D75" s="39">
        <v>2023</v>
      </c>
    </row>
    <row r="76" spans="1:4" ht="68.25" customHeight="1">
      <c r="A76" s="14"/>
      <c r="B76" s="10" t="s">
        <v>134</v>
      </c>
      <c r="C76" s="15">
        <v>37181</v>
      </c>
      <c r="D76" s="39">
        <v>28021</v>
      </c>
    </row>
    <row r="77" spans="1:4" ht="39" customHeight="1">
      <c r="A77" s="14"/>
      <c r="B77" s="10" t="s">
        <v>64</v>
      </c>
      <c r="C77" s="15">
        <v>103976</v>
      </c>
      <c r="D77" s="13">
        <v>99112</v>
      </c>
    </row>
    <row r="78" spans="1:4" ht="39" customHeight="1">
      <c r="A78" s="14"/>
      <c r="B78" s="10" t="s">
        <v>94</v>
      </c>
      <c r="C78" s="15">
        <v>81312</v>
      </c>
      <c r="D78" s="13">
        <v>100501</v>
      </c>
    </row>
    <row r="79" spans="1:4" ht="37.5" customHeight="1">
      <c r="A79" s="14"/>
      <c r="B79" s="10" t="s">
        <v>135</v>
      </c>
      <c r="C79" s="15">
        <v>31117</v>
      </c>
      <c r="D79" s="39">
        <v>33093.7616</v>
      </c>
    </row>
    <row r="80" spans="1:4" ht="49.5" customHeight="1">
      <c r="A80" s="14"/>
      <c r="B80" s="10" t="s">
        <v>76</v>
      </c>
      <c r="C80" s="15">
        <v>33350</v>
      </c>
      <c r="D80" s="39">
        <v>31599.436</v>
      </c>
    </row>
    <row r="81" spans="1:4" ht="24" customHeight="1">
      <c r="A81" s="14"/>
      <c r="B81" s="10" t="s">
        <v>113</v>
      </c>
      <c r="C81" s="15"/>
      <c r="D81" s="39">
        <v>6263</v>
      </c>
    </row>
    <row r="82" spans="1:4" ht="38.25" customHeight="1">
      <c r="A82" s="14"/>
      <c r="B82" s="10" t="s">
        <v>65</v>
      </c>
      <c r="C82" s="15">
        <v>4805</v>
      </c>
      <c r="D82" s="39">
        <v>6699.568</v>
      </c>
    </row>
    <row r="83" spans="1:4" ht="52.5" customHeight="1">
      <c r="A83" s="14"/>
      <c r="B83" s="10" t="s">
        <v>75</v>
      </c>
      <c r="C83" s="15">
        <v>2561</v>
      </c>
      <c r="D83" s="39"/>
    </row>
    <row r="84" spans="1:4" ht="53.25" customHeight="1">
      <c r="A84" s="14"/>
      <c r="B84" s="10" t="s">
        <v>66</v>
      </c>
      <c r="C84" s="15">
        <v>16783</v>
      </c>
      <c r="D84" s="39">
        <v>16250</v>
      </c>
    </row>
    <row r="85" spans="1:4" ht="38.25" customHeight="1">
      <c r="A85" s="14"/>
      <c r="B85" s="10" t="s">
        <v>67</v>
      </c>
      <c r="C85" s="15">
        <v>1768</v>
      </c>
      <c r="D85" s="13">
        <v>1892</v>
      </c>
    </row>
    <row r="86" spans="1:4" ht="38.25" customHeight="1">
      <c r="A86" s="14"/>
      <c r="B86" s="10" t="s">
        <v>68</v>
      </c>
      <c r="C86" s="15">
        <v>106039</v>
      </c>
      <c r="D86" s="13">
        <v>188468</v>
      </c>
    </row>
    <row r="87" spans="1:4" ht="54" customHeight="1">
      <c r="A87" s="14"/>
      <c r="B87" s="10" t="s">
        <v>136</v>
      </c>
      <c r="C87" s="15">
        <v>178</v>
      </c>
      <c r="D87" s="13">
        <v>178</v>
      </c>
    </row>
    <row r="88" spans="1:4" ht="39" customHeight="1">
      <c r="A88" s="14"/>
      <c r="B88" s="10" t="s">
        <v>69</v>
      </c>
      <c r="C88" s="15">
        <v>36702</v>
      </c>
      <c r="D88" s="39">
        <v>45447.05879999999</v>
      </c>
    </row>
    <row r="89" spans="1:4" ht="37.5" customHeight="1">
      <c r="A89" s="14"/>
      <c r="B89" s="10" t="s">
        <v>70</v>
      </c>
      <c r="C89" s="15">
        <v>4233</v>
      </c>
      <c r="D89" s="39">
        <v>3859.2799999999997</v>
      </c>
    </row>
    <row r="90" spans="1:4" ht="39" customHeight="1">
      <c r="A90" s="14"/>
      <c r="B90" s="10" t="s">
        <v>127</v>
      </c>
      <c r="C90" s="15"/>
      <c r="D90" s="39">
        <v>701</v>
      </c>
    </row>
    <row r="91" spans="1:4" ht="39" customHeight="1">
      <c r="A91" s="14"/>
      <c r="B91" s="10" t="s">
        <v>114</v>
      </c>
      <c r="C91" s="15"/>
      <c r="D91" s="39">
        <v>28327</v>
      </c>
    </row>
    <row r="92" spans="1:4" ht="22.5" customHeight="1">
      <c r="A92" s="14"/>
      <c r="B92" s="10" t="s">
        <v>112</v>
      </c>
      <c r="C92" s="15"/>
      <c r="D92" s="13">
        <v>14840</v>
      </c>
    </row>
    <row r="93" spans="1:4" ht="22.5" customHeight="1">
      <c r="A93" s="14"/>
      <c r="B93" s="10" t="s">
        <v>122</v>
      </c>
      <c r="C93" s="15">
        <v>1388</v>
      </c>
      <c r="D93" s="13"/>
    </row>
    <row r="94" spans="1:4" s="21" customFormat="1" ht="42" customHeight="1">
      <c r="A94" s="14"/>
      <c r="B94" s="10" t="s">
        <v>123</v>
      </c>
      <c r="C94" s="15">
        <v>60234</v>
      </c>
      <c r="D94" s="13">
        <v>85270</v>
      </c>
    </row>
    <row r="95" spans="1:4" ht="38.25" customHeight="1">
      <c r="A95" s="40" t="s">
        <v>2</v>
      </c>
      <c r="B95" s="41" t="s">
        <v>110</v>
      </c>
      <c r="C95" s="42">
        <v>55000</v>
      </c>
      <c r="D95" s="42">
        <v>18000</v>
      </c>
    </row>
    <row r="96" spans="3:4" ht="11.25" customHeight="1">
      <c r="C96" s="43"/>
      <c r="D96" s="43"/>
    </row>
    <row r="97" spans="1:4" ht="37.5" customHeight="1">
      <c r="A97" s="97"/>
      <c r="B97" s="97"/>
      <c r="C97" s="97"/>
      <c r="D97" s="97"/>
    </row>
    <row r="98" spans="3:4" ht="16.5">
      <c r="C98" s="43"/>
      <c r="D98" s="43"/>
    </row>
    <row r="99" spans="3:4" ht="16.5">
      <c r="C99" s="43"/>
      <c r="D99" s="43"/>
    </row>
    <row r="100" spans="3:4" ht="16.5">
      <c r="C100" s="43"/>
      <c r="D100" s="43"/>
    </row>
  </sheetData>
  <sheetProtection/>
  <mergeCells count="8">
    <mergeCell ref="C4:D4"/>
    <mergeCell ref="B5:B7"/>
    <mergeCell ref="C5:C7"/>
    <mergeCell ref="D5:D7"/>
    <mergeCell ref="A97:D97"/>
    <mergeCell ref="A2:D2"/>
    <mergeCell ref="A5:A7"/>
    <mergeCell ref="A3:D3"/>
  </mergeCells>
  <printOptions/>
  <pageMargins left="0.46" right="0.38" top="0.56" bottom="0.5" header="0.5" footer="0.33"/>
  <pageSetup horizontalDpi="600" verticalDpi="600" orientation="portrait" paperSize="9" scale="9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" customWidth="1"/>
    <col min="2" max="2" width="48.421875" style="1" customWidth="1"/>
    <col min="3" max="4" width="15.140625" style="1" customWidth="1"/>
    <col min="5" max="5" width="12.28125" style="1" customWidth="1"/>
    <col min="6" max="16384" width="9.140625" style="1" customWidth="1"/>
  </cols>
  <sheetData>
    <row r="1" spans="1:5" ht="16.5">
      <c r="A1" s="6"/>
      <c r="B1" s="6"/>
      <c r="C1" s="7"/>
      <c r="D1" s="99" t="s">
        <v>125</v>
      </c>
      <c r="E1" s="99"/>
    </row>
    <row r="2" spans="1:5" ht="19.5" customHeight="1">
      <c r="A2" s="83" t="s">
        <v>115</v>
      </c>
      <c r="B2" s="83"/>
      <c r="C2" s="83"/>
      <c r="D2" s="83"/>
      <c r="E2" s="83"/>
    </row>
    <row r="3" spans="1:5" ht="16.5">
      <c r="A3" s="101" t="s">
        <v>137</v>
      </c>
      <c r="B3" s="102"/>
      <c r="C3" s="102"/>
      <c r="D3" s="102"/>
      <c r="E3" s="102"/>
    </row>
    <row r="4" spans="1:5" ht="17.25" customHeight="1">
      <c r="A4" s="8"/>
      <c r="B4" s="8"/>
      <c r="D4" s="100" t="s">
        <v>18</v>
      </c>
      <c r="E4" s="100"/>
    </row>
    <row r="5" spans="1:5" ht="16.5">
      <c r="A5" s="98" t="s">
        <v>8</v>
      </c>
      <c r="B5" s="98" t="s">
        <v>19</v>
      </c>
      <c r="C5" s="84" t="s">
        <v>107</v>
      </c>
      <c r="D5" s="84" t="s">
        <v>106</v>
      </c>
      <c r="E5" s="98" t="s">
        <v>33</v>
      </c>
    </row>
    <row r="6" spans="1:5" ht="16.5">
      <c r="A6" s="98"/>
      <c r="B6" s="98"/>
      <c r="C6" s="84"/>
      <c r="D6" s="84"/>
      <c r="E6" s="98"/>
    </row>
    <row r="7" spans="1:5" ht="23.25" customHeight="1">
      <c r="A7" s="98"/>
      <c r="B7" s="98"/>
      <c r="C7" s="84"/>
      <c r="D7" s="84"/>
      <c r="E7" s="98"/>
    </row>
    <row r="8" spans="1:5" s="4" customFormat="1" ht="15">
      <c r="A8" s="5" t="s">
        <v>30</v>
      </c>
      <c r="B8" s="5" t="s">
        <v>32</v>
      </c>
      <c r="C8" s="5">
        <v>1</v>
      </c>
      <c r="D8" s="5">
        <f>C8+1</f>
        <v>2</v>
      </c>
      <c r="E8" s="11" t="s">
        <v>21</v>
      </c>
    </row>
    <row r="9" spans="1:6" s="21" customFormat="1" ht="23.25" customHeight="1">
      <c r="A9" s="17" t="s">
        <v>0</v>
      </c>
      <c r="B9" s="18" t="s">
        <v>104</v>
      </c>
      <c r="C9" s="19">
        <v>12379375</v>
      </c>
      <c r="D9" s="19">
        <v>14184307</v>
      </c>
      <c r="E9" s="20"/>
      <c r="F9" s="48"/>
    </row>
    <row r="10" spans="1:5" s="21" customFormat="1" ht="17.25" customHeight="1">
      <c r="A10" s="22" t="s">
        <v>1</v>
      </c>
      <c r="B10" s="23" t="s">
        <v>119</v>
      </c>
      <c r="C10" s="24">
        <v>12195175</v>
      </c>
      <c r="D10" s="24">
        <v>14124307.3388</v>
      </c>
      <c r="E10" s="25"/>
    </row>
    <row r="11" spans="1:5" s="21" customFormat="1" ht="17.25" customHeight="1">
      <c r="A11" s="22" t="s">
        <v>2</v>
      </c>
      <c r="B11" s="23" t="s">
        <v>85</v>
      </c>
      <c r="C11" s="24">
        <v>184200</v>
      </c>
      <c r="D11" s="24">
        <v>59999.66119999997</v>
      </c>
      <c r="E11" s="25"/>
    </row>
    <row r="12" spans="1:5" s="3" customFormat="1" ht="33" customHeight="1">
      <c r="A12" s="22" t="s">
        <v>10</v>
      </c>
      <c r="B12" s="23" t="s">
        <v>34</v>
      </c>
      <c r="C12" s="24">
        <v>309178.60000000003</v>
      </c>
      <c r="D12" s="24">
        <v>302620</v>
      </c>
      <c r="E12" s="25"/>
    </row>
    <row r="13" spans="1:5" s="3" customFormat="1" ht="18" customHeight="1">
      <c r="A13" s="22" t="s">
        <v>16</v>
      </c>
      <c r="B13" s="23" t="s">
        <v>35</v>
      </c>
      <c r="C13" s="24"/>
      <c r="D13" s="24"/>
      <c r="E13" s="24"/>
    </row>
    <row r="14" spans="1:5" s="3" customFormat="1" ht="20.25" customHeight="1">
      <c r="A14" s="22" t="s">
        <v>3</v>
      </c>
      <c r="B14" s="23" t="s">
        <v>36</v>
      </c>
      <c r="C14" s="24">
        <v>197653.8556</v>
      </c>
      <c r="D14" s="24">
        <v>124369.30004444445</v>
      </c>
      <c r="E14" s="24">
        <v>-73284.55555555556</v>
      </c>
    </row>
    <row r="15" spans="1:5" ht="33.75" customHeight="1">
      <c r="A15" s="22"/>
      <c r="B15" s="26" t="s">
        <v>37</v>
      </c>
      <c r="C15" s="27">
        <v>0.6392869868742532</v>
      </c>
      <c r="D15" s="27">
        <v>0.41097515050044425</v>
      </c>
      <c r="E15" s="24"/>
    </row>
    <row r="16" spans="1:5" ht="18" customHeight="1">
      <c r="A16" s="28">
        <v>1</v>
      </c>
      <c r="B16" s="29" t="s">
        <v>38</v>
      </c>
      <c r="C16" s="30"/>
      <c r="D16" s="30"/>
      <c r="E16" s="24"/>
    </row>
    <row r="17" spans="1:5" ht="18" customHeight="1">
      <c r="A17" s="28">
        <f>A16+1</f>
        <v>2</v>
      </c>
      <c r="B17" s="29" t="s">
        <v>39</v>
      </c>
      <c r="C17" s="30">
        <v>17653.855600000003</v>
      </c>
      <c r="D17" s="32">
        <v>34369.30004444444</v>
      </c>
      <c r="E17" s="30">
        <v>16715.444444444438</v>
      </c>
    </row>
    <row r="18" spans="1:5" ht="18" customHeight="1">
      <c r="A18" s="28">
        <f>A17+1</f>
        <v>3</v>
      </c>
      <c r="B18" s="29" t="s">
        <v>40</v>
      </c>
      <c r="C18" s="30">
        <v>180000</v>
      </c>
      <c r="D18" s="30">
        <v>90000</v>
      </c>
      <c r="E18" s="30">
        <v>-90000</v>
      </c>
    </row>
    <row r="19" spans="1:5" s="3" customFormat="1" ht="18" customHeight="1">
      <c r="A19" s="22" t="s">
        <v>4</v>
      </c>
      <c r="B19" s="23" t="s">
        <v>41</v>
      </c>
      <c r="C19" s="24"/>
      <c r="D19" s="24"/>
      <c r="E19" s="24"/>
    </row>
    <row r="20" spans="1:5" s="3" customFormat="1" ht="18" customHeight="1">
      <c r="A20" s="22">
        <v>1</v>
      </c>
      <c r="B20" s="23" t="s">
        <v>42</v>
      </c>
      <c r="C20" s="24">
        <v>184200</v>
      </c>
      <c r="D20" s="24">
        <v>60137.875</v>
      </c>
      <c r="E20" s="24">
        <v>-124062.125</v>
      </c>
    </row>
    <row r="21" spans="1:5" ht="18" customHeight="1">
      <c r="A21" s="31" t="s">
        <v>20</v>
      </c>
      <c r="B21" s="29" t="s">
        <v>38</v>
      </c>
      <c r="C21" s="30"/>
      <c r="D21" s="30"/>
      <c r="E21" s="24"/>
    </row>
    <row r="22" spans="1:5" s="44" customFormat="1" ht="88.5" customHeight="1">
      <c r="A22" s="31" t="s">
        <v>20</v>
      </c>
      <c r="B22" s="29" t="s">
        <v>116</v>
      </c>
      <c r="C22" s="30"/>
      <c r="D22" s="30">
        <v>137.875</v>
      </c>
      <c r="E22" s="24"/>
    </row>
    <row r="23" spans="1:5" s="44" customFormat="1" ht="33.75" customHeight="1">
      <c r="A23" s="31" t="s">
        <v>20</v>
      </c>
      <c r="B23" s="29" t="s">
        <v>117</v>
      </c>
      <c r="C23" s="30">
        <v>184200</v>
      </c>
      <c r="D23" s="30">
        <v>60000</v>
      </c>
      <c r="E23" s="30">
        <v>-124200</v>
      </c>
    </row>
    <row r="24" spans="1:5" s="3" customFormat="1" ht="18" customHeight="1">
      <c r="A24" s="22">
        <v>2</v>
      </c>
      <c r="B24" s="23" t="s">
        <v>43</v>
      </c>
      <c r="C24" s="24">
        <v>184200</v>
      </c>
      <c r="D24" s="24">
        <v>60137.875</v>
      </c>
      <c r="E24" s="24">
        <v>-124062.125</v>
      </c>
    </row>
    <row r="25" spans="1:5" ht="18" customHeight="1">
      <c r="A25" s="31" t="s">
        <v>20</v>
      </c>
      <c r="B25" s="29" t="s">
        <v>44</v>
      </c>
      <c r="C25" s="30"/>
      <c r="D25" s="30"/>
      <c r="E25" s="30"/>
    </row>
    <row r="26" spans="1:5" ht="18" customHeight="1">
      <c r="A26" s="31" t="s">
        <v>20</v>
      </c>
      <c r="B26" s="29" t="s">
        <v>45</v>
      </c>
      <c r="C26" s="30"/>
      <c r="D26" s="30"/>
      <c r="E26" s="30"/>
    </row>
    <row r="27" spans="1:5" ht="18" customHeight="1">
      <c r="A27" s="31" t="s">
        <v>20</v>
      </c>
      <c r="B27" s="29" t="s">
        <v>46</v>
      </c>
      <c r="C27" s="30">
        <v>184200</v>
      </c>
      <c r="D27" s="30">
        <v>60000</v>
      </c>
      <c r="E27" s="30">
        <v>-124200</v>
      </c>
    </row>
    <row r="28" spans="1:5" ht="18" customHeight="1">
      <c r="A28" s="31"/>
      <c r="B28" s="29" t="s">
        <v>93</v>
      </c>
      <c r="C28" s="30">
        <v>90000</v>
      </c>
      <c r="D28" s="30">
        <v>60000</v>
      </c>
      <c r="E28" s="30"/>
    </row>
    <row r="29" spans="1:5" ht="18" customHeight="1">
      <c r="A29" s="31"/>
      <c r="B29" s="29" t="s">
        <v>105</v>
      </c>
      <c r="C29" s="30">
        <v>94200</v>
      </c>
      <c r="D29" s="30"/>
      <c r="E29" s="30"/>
    </row>
    <row r="30" spans="1:5" ht="18" customHeight="1">
      <c r="A30" s="31" t="s">
        <v>20</v>
      </c>
      <c r="B30" s="29" t="s">
        <v>47</v>
      </c>
      <c r="C30" s="30"/>
      <c r="D30" s="30"/>
      <c r="E30" s="30"/>
    </row>
    <row r="31" spans="1:5" ht="39.75" customHeight="1">
      <c r="A31" s="28" t="s">
        <v>118</v>
      </c>
      <c r="B31" s="29" t="s">
        <v>120</v>
      </c>
      <c r="C31" s="30"/>
      <c r="D31" s="30">
        <v>137.875</v>
      </c>
      <c r="E31" s="30"/>
    </row>
    <row r="32" spans="1:5" s="3" customFormat="1" ht="18.75" customHeight="1">
      <c r="A32" s="22" t="s">
        <v>5</v>
      </c>
      <c r="B32" s="23" t="s">
        <v>48</v>
      </c>
      <c r="C32" s="24"/>
      <c r="D32" s="24"/>
      <c r="E32" s="24"/>
    </row>
    <row r="33" spans="1:5" s="3" customFormat="1" ht="18.75" customHeight="1">
      <c r="A33" s="22">
        <v>1</v>
      </c>
      <c r="B33" s="23" t="s">
        <v>49</v>
      </c>
      <c r="C33" s="24">
        <v>16715.444444444438</v>
      </c>
      <c r="D33" s="24">
        <v>61799.577777777784</v>
      </c>
      <c r="E33" s="24">
        <v>45084.133333333346</v>
      </c>
    </row>
    <row r="34" spans="1:5" ht="35.25" customHeight="1">
      <c r="A34" s="31" t="s">
        <v>20</v>
      </c>
      <c r="B34" s="29" t="s">
        <v>87</v>
      </c>
      <c r="C34" s="30">
        <v>16715.444444444438</v>
      </c>
      <c r="D34" s="30">
        <v>61799.577777777784</v>
      </c>
      <c r="E34" s="30">
        <v>45084.133333333346</v>
      </c>
    </row>
    <row r="35" spans="1:5" ht="18.75" customHeight="1">
      <c r="A35" s="31" t="s">
        <v>20</v>
      </c>
      <c r="B35" s="29" t="s">
        <v>17</v>
      </c>
      <c r="C35" s="30"/>
      <c r="D35" s="30"/>
      <c r="E35" s="30"/>
    </row>
    <row r="36" spans="1:5" s="3" customFormat="1" ht="21" customHeight="1">
      <c r="A36" s="22">
        <v>2</v>
      </c>
      <c r="B36" s="23" t="s">
        <v>50</v>
      </c>
      <c r="C36" s="24">
        <v>16715.444444444438</v>
      </c>
      <c r="D36" s="24">
        <v>61799.577777777784</v>
      </c>
      <c r="E36" s="24">
        <v>45084.133333333346</v>
      </c>
    </row>
    <row r="37" spans="1:5" ht="21" customHeight="1">
      <c r="A37" s="31" t="s">
        <v>20</v>
      </c>
      <c r="B37" s="29" t="s">
        <v>38</v>
      </c>
      <c r="C37" s="30"/>
      <c r="D37" s="30"/>
      <c r="E37" s="24"/>
    </row>
    <row r="38" spans="1:5" ht="21" customHeight="1">
      <c r="A38" s="31" t="s">
        <v>20</v>
      </c>
      <c r="B38" s="29" t="s">
        <v>39</v>
      </c>
      <c r="C38" s="30">
        <v>16715.444444444438</v>
      </c>
      <c r="D38" s="30">
        <v>61799.577777777784</v>
      </c>
      <c r="E38" s="30">
        <v>45084.133333333346</v>
      </c>
    </row>
    <row r="39" spans="1:5" ht="21" customHeight="1">
      <c r="A39" s="31" t="s">
        <v>20</v>
      </c>
      <c r="B39" s="29" t="s">
        <v>51</v>
      </c>
      <c r="C39" s="30"/>
      <c r="D39" s="30"/>
      <c r="E39" s="24"/>
    </row>
    <row r="40" spans="1:5" s="3" customFormat="1" ht="18.75" customHeight="1">
      <c r="A40" s="22" t="s">
        <v>6</v>
      </c>
      <c r="B40" s="23" t="s">
        <v>52</v>
      </c>
      <c r="C40" s="24">
        <v>124369.30004444445</v>
      </c>
      <c r="D40" s="24">
        <v>126031.00282222222</v>
      </c>
      <c r="E40" s="24">
        <v>1661.7027777777694</v>
      </c>
    </row>
    <row r="41" spans="1:5" ht="37.5" customHeight="1">
      <c r="A41" s="28"/>
      <c r="B41" s="26" t="s">
        <v>53</v>
      </c>
      <c r="C41" s="27">
        <v>0.4022571421322318</v>
      </c>
      <c r="D41" s="27">
        <v>0.41646620455429983</v>
      </c>
      <c r="E41" s="30"/>
    </row>
    <row r="42" spans="1:5" ht="21" customHeight="1">
      <c r="A42" s="28">
        <v>1</v>
      </c>
      <c r="B42" s="29" t="s">
        <v>38</v>
      </c>
      <c r="C42" s="30"/>
      <c r="D42" s="30"/>
      <c r="E42" s="30"/>
    </row>
    <row r="43" spans="1:5" ht="21" customHeight="1">
      <c r="A43" s="28">
        <f>A42+1</f>
        <v>2</v>
      </c>
      <c r="B43" s="29" t="s">
        <v>39</v>
      </c>
      <c r="C43" s="30">
        <v>34369.30004444444</v>
      </c>
      <c r="D43" s="30">
        <v>96031.00282222222</v>
      </c>
      <c r="E43" s="30">
        <v>61661.70277777778</v>
      </c>
    </row>
    <row r="44" spans="1:5" ht="21" customHeight="1">
      <c r="A44" s="28">
        <f>A43+1</f>
        <v>3</v>
      </c>
      <c r="B44" s="29" t="s">
        <v>88</v>
      </c>
      <c r="C44" s="30">
        <v>90000</v>
      </c>
      <c r="D44" s="30">
        <v>30000</v>
      </c>
      <c r="E44" s="30">
        <v>-60000</v>
      </c>
    </row>
    <row r="45" spans="1:5" s="3" customFormat="1" ht="21" customHeight="1">
      <c r="A45" s="22" t="s">
        <v>54</v>
      </c>
      <c r="B45" s="23" t="s">
        <v>55</v>
      </c>
      <c r="C45" s="24">
        <v>1200</v>
      </c>
      <c r="D45" s="24">
        <v>1200</v>
      </c>
      <c r="E45" s="24"/>
    </row>
    <row r="46" spans="1:5" ht="3.75" customHeight="1">
      <c r="A46" s="2"/>
      <c r="B46" s="2"/>
      <c r="C46" s="12"/>
      <c r="D46" s="12"/>
      <c r="E46" s="2"/>
    </row>
  </sheetData>
  <sheetProtection/>
  <mergeCells count="9">
    <mergeCell ref="A5:A7"/>
    <mergeCell ref="D1:E1"/>
    <mergeCell ref="D4:E4"/>
    <mergeCell ref="C5:C7"/>
    <mergeCell ref="D5:D7"/>
    <mergeCell ref="E5:E7"/>
    <mergeCell ref="B5:B7"/>
    <mergeCell ref="A2:E2"/>
    <mergeCell ref="A3:E3"/>
  </mergeCells>
  <printOptions/>
  <pageMargins left="0.65" right="0.42" top="0.7" bottom="0.74" header="0.5" footer="0.5"/>
  <pageSetup horizontalDpi="600" verticalDpi="600" orientation="portrait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2021-04-15T02:12:16Z</cp:lastPrinted>
  <dcterms:created xsi:type="dcterms:W3CDTF">1996-10-14T23:33:28Z</dcterms:created>
  <dcterms:modified xsi:type="dcterms:W3CDTF">2021-04-15T02:14:09Z</dcterms:modified>
  <cp:category/>
  <cp:version/>
  <cp:contentType/>
  <cp:contentStatus/>
</cp:coreProperties>
</file>