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597" activeTab="0"/>
  </bookViews>
  <sheets>
    <sheet name="41" sheetId="1" r:id="rId1"/>
    <sheet name="DT chi" sheetId="2" state="hidden" r:id="rId2"/>
    <sheet name="Bội chi, PA vay" sheetId="3" state="hidden" r:id="rId3"/>
  </sheets>
  <definedNames>
    <definedName name="_xlnm.Print_Titles" localSheetId="0">'41'!$5:$6</definedName>
    <definedName name="_xlnm.Print_Titles" localSheetId="2">'Bội chi, PA vay'!$5:$8</definedName>
    <definedName name="_xlnm.Print_Titles" localSheetId="1">'DT chi'!$5:$7</definedName>
  </definedNames>
  <calcPr fullCalcOnLoad="1"/>
</workbook>
</file>

<file path=xl/comments2.xml><?xml version="1.0" encoding="utf-8"?>
<comments xmlns="http://schemas.openxmlformats.org/spreadsheetml/2006/main">
  <authors>
    <author>STC Phan Diem Bich</author>
  </authors>
  <commentList>
    <comment ref="D12" authorId="0">
      <text>
        <r>
          <rPr>
            <b/>
            <sz val="9"/>
            <rFont val="Tahoma"/>
            <family val="2"/>
          </rPr>
          <t>STC Phan Diem Bich:</t>
        </r>
        <r>
          <rPr>
            <sz val="9"/>
            <rFont val="Tahoma"/>
            <family val="2"/>
          </rPr>
          <t xml:space="preserve">
Trừ tiền trả nợ vay 60 tỷ đồng</t>
        </r>
      </text>
    </comment>
  </commentList>
</comments>
</file>

<file path=xl/sharedStrings.xml><?xml version="1.0" encoding="utf-8"?>
<sst xmlns="http://schemas.openxmlformats.org/spreadsheetml/2006/main" count="407" uniqueCount="280">
  <si>
    <t>A</t>
  </si>
  <si>
    <t>B</t>
  </si>
  <si>
    <t>C</t>
  </si>
  <si>
    <t>I</t>
  </si>
  <si>
    <t>II</t>
  </si>
  <si>
    <t>III</t>
  </si>
  <si>
    <t>IV</t>
  </si>
  <si>
    <t>V</t>
  </si>
  <si>
    <t>STT</t>
  </si>
  <si>
    <t>D</t>
  </si>
  <si>
    <t>TỔNG CHI NSĐP</t>
  </si>
  <si>
    <t>Chi trả nợ lãi các khoản do chính quyền địa phương vay</t>
  </si>
  <si>
    <t>Dự phòng ngân sách</t>
  </si>
  <si>
    <t>Chi các chương trình mục tiêu, nhiệm vụ</t>
  </si>
  <si>
    <t>E</t>
  </si>
  <si>
    <t>Vay để trả nợ gốc</t>
  </si>
  <si>
    <t>Đơn vị: Triệu đồng</t>
  </si>
  <si>
    <t>Nội dung</t>
  </si>
  <si>
    <t>Thuế thu nhập cá nhân</t>
  </si>
  <si>
    <t>Thuế bảo vệ môi trường</t>
  </si>
  <si>
    <t>-</t>
  </si>
  <si>
    <t>Thu tiền sử dụng đất</t>
  </si>
  <si>
    <t>Thuế xuất khẩu</t>
  </si>
  <si>
    <t>Thuế nhập khẩu</t>
  </si>
  <si>
    <t>3=2-1</t>
  </si>
  <si>
    <t>CHI CÂN ĐỐI NSĐP</t>
  </si>
  <si>
    <t>Chi đầu tư từ nguồn thu tiền sử dụng đất</t>
  </si>
  <si>
    <t>Chi đầu tư từ nguồn thu xổ số kiến thiết</t>
  </si>
  <si>
    <t>Chi thường xuyên</t>
  </si>
  <si>
    <t>Trong đó:</t>
  </si>
  <si>
    <t>VI</t>
  </si>
  <si>
    <t>CHI CÁC CHƯƠNG TRÌNH MỤC TIÊU</t>
  </si>
  <si>
    <t>Chi các chương trình mục tiêu quốc gia</t>
  </si>
  <si>
    <t>a</t>
  </si>
  <si>
    <t>Vốn trong nước</t>
  </si>
  <si>
    <t>b</t>
  </si>
  <si>
    <t xml:space="preserve">So sánh </t>
  </si>
  <si>
    <t>HẠN MỨC DƯ NỢ VAY TỐI ĐA CỦA NSĐP THEO QUY ĐỊNH</t>
  </si>
  <si>
    <t>KẾ HOẠCH VAY, TRẢ NỢ GỐC</t>
  </si>
  <si>
    <t>Tổng dư nợ đầu năm</t>
  </si>
  <si>
    <t>Tỷ lệ mức dư nợ đầu kỳ so với mức dư nợ vay tối đa của ngân sách địa phương (%)</t>
  </si>
  <si>
    <t>Trái phiếu chính quyền địa phương</t>
  </si>
  <si>
    <t>Vay lại từ nguồn Chính phủ vay ngoài nước</t>
  </si>
  <si>
    <t>Vay trong nước khác</t>
  </si>
  <si>
    <t xml:space="preserve">Trả nợ gốc vay trong năm </t>
  </si>
  <si>
    <t>Theo nguồn vốn vay</t>
  </si>
  <si>
    <t>Theo nguồn trả nợ</t>
  </si>
  <si>
    <t xml:space="preserve"> Từ nguồn vay để trả nợ gốc</t>
  </si>
  <si>
    <t xml:space="preserve"> Bội thu NSĐP</t>
  </si>
  <si>
    <t xml:space="preserve"> Tăng thu, tiết kiệm chi</t>
  </si>
  <si>
    <t xml:space="preserve"> Kết dư ngân sách cấp tỉnh</t>
  </si>
  <si>
    <t>Tổng mức vay trong năm</t>
  </si>
  <si>
    <t>Theo mục đích vay</t>
  </si>
  <si>
    <t>Theo nguồn vay</t>
  </si>
  <si>
    <t>Vốn trong nước khác</t>
  </si>
  <si>
    <t>Tổng dư nợ cuối năm</t>
  </si>
  <si>
    <t>Tỷ lệ mức dư nợ cuối kỳ so với mức dư nợ vay tối đa của ngân sách địa phương (%)</t>
  </si>
  <si>
    <t>G</t>
  </si>
  <si>
    <t>TRẢ NỢ LÃI, PHÍ</t>
  </si>
  <si>
    <t xml:space="preserve">Chi đầu tư phát triển </t>
  </si>
  <si>
    <t>CTMTQG xây dựng Nông thôn mới</t>
  </si>
  <si>
    <t>CTMTQG giảm nghèo bền vững</t>
  </si>
  <si>
    <t>Vốn đầu tư</t>
  </si>
  <si>
    <t>Kinh phí sự nghiệp</t>
  </si>
  <si>
    <t>Chi bổ sung quỹ dự trữ tài chính</t>
  </si>
  <si>
    <t xml:space="preserve"> - Vốn chuẩn bị động viên</t>
  </si>
  <si>
    <t xml:space="preserve"> - Đề án kinh tế xã hội vùng dân tộc rất ít người</t>
  </si>
  <si>
    <t xml:space="preserve"> - Thực hiện miễn giảm học phí và hỗ trợ chi phí học tập theo Nghị định 86/2015/NĐ-CP</t>
  </si>
  <si>
    <t xml:space="preserve"> - Hỗ trợ học bổng, phương tiện học tập cho người khuyết tật TTLT 42/2013/BGDĐT-BTC</t>
  </si>
  <si>
    <t xml:space="preserve"> - Chính sách nội trú đối với học sinh, sinh viên học cao đẳng, trung cấp theo Quyết định số 53/2015/QĐ-TTg </t>
  </si>
  <si>
    <t xml:space="preserve"> - Kinh phí đào tạo cán bộ quân sự cấp xã theo Quyết định số 799/QĐ-TTg</t>
  </si>
  <si>
    <t xml:space="preserve"> - Kinh phí đóng và hỗ trợ đóng BHYT cho các đối tượng</t>
  </si>
  <si>
    <t xml:space="preserve"> - Hỗ trợ tiền điện cho hộ nghèo, hộ CSXH theo QĐ 28/QĐ-TTg và QĐ 60/QĐ-TTg của TTCP</t>
  </si>
  <si>
    <t xml:space="preserve"> - Chính sách đối với người có uy tín trong đồng bào dân tộc thiểu số </t>
  </si>
  <si>
    <t>b1</t>
  </si>
  <si>
    <t>Các chương trình mục tiêu</t>
  </si>
  <si>
    <t>Thực hiện các chế độ, chính sách</t>
  </si>
  <si>
    <t xml:space="preserve"> - KP thực hiện nhiệm vụ đảm bảo trật tự ATGT</t>
  </si>
  <si>
    <t xml:space="preserve"> - Hỗ trợ chi phí học tập cho sinh viên dân tộc thiểu số thuộc hộ nghèo, cận nghèo theo Quyêt định số 66/2013/QĐ-TTg</t>
  </si>
  <si>
    <t xml:space="preserve"> - Chính sách ưu tiên đối với học sinh mẫu giáo học sinh dân tộc rất ít người theo Nghị định số 57/2017/NĐ-CP</t>
  </si>
  <si>
    <t xml:space="preserve">Vốn nước ngoài </t>
  </si>
  <si>
    <t xml:space="preserve"> - CTMT phát triển hệ thống trợ giúp xã hội</t>
  </si>
  <si>
    <t xml:space="preserve"> - CTMT GD nghề nghiệp - việc làm và ATLĐ</t>
  </si>
  <si>
    <t xml:space="preserve"> - CTMT Y tế - dân số</t>
  </si>
  <si>
    <t xml:space="preserve"> - CTMT phát triển văn hóa</t>
  </si>
  <si>
    <t xml:space="preserve"> - CTMT đảm bảo trật tự ATGT, phòng cháy chữa cháy, phòng chống tội phạm và ma túy</t>
  </si>
  <si>
    <t xml:space="preserve"> - CTMT phát triển lâm nghiệp bền vững</t>
  </si>
  <si>
    <t xml:space="preserve"> - CTMT tái cơ cấu kinh tế NN và phòng chống giảm nhẹ thiên tai, ổn định đời sống dân cư</t>
  </si>
  <si>
    <t>BỘI THU NSĐP</t>
  </si>
  <si>
    <t>Chi đầu tư XDCB vốn trong nước</t>
  </si>
  <si>
    <t>Vay để bù đắp bội chi (vay lại Chính phủ thực hiện các dự án ODA)</t>
  </si>
  <si>
    <t>Vốn khác (tín dụng ưu đãi)</t>
  </si>
  <si>
    <t xml:space="preserve"> - Hỗ trợ Hội Nhà báo</t>
  </si>
  <si>
    <t xml:space="preserve"> - Chương trình 30a</t>
  </si>
  <si>
    <t xml:space="preserve"> - Chương trình 135</t>
  </si>
  <si>
    <t>Dự toán năm 2019</t>
  </si>
  <si>
    <t xml:space="preserve"> + Trả nợ theo cam kết năm 2019</t>
  </si>
  <si>
    <t xml:space="preserve"> - Hỗ trợ học sinh và trường phổ thông ở xã, thôn ĐBKK theo Nghị định số 116/2016/NĐ-CP</t>
  </si>
  <si>
    <t>CTMT ứng phó với biến đổi khí hậu và tăng trưởng xanh</t>
  </si>
  <si>
    <t>CTMT công nghệ thông tin</t>
  </si>
  <si>
    <t>Vốn đầu tư theo các CTMT</t>
  </si>
  <si>
    <t xml:space="preserve"> - DA hoàn thiện, hiện đại hóa hồ sơ, bản đồ địa giới hành chính và xây dựng cơ sở dữ liệu địa giới hành chính</t>
  </si>
  <si>
    <t xml:space="preserve">Chi đầu tư từ nguồn giao tăng nhiệm vụ thu </t>
  </si>
  <si>
    <t>Chi giáo dục - đào tạo và dạy nghề</t>
  </si>
  <si>
    <t xml:space="preserve">Chi khoa học và công nghệ </t>
  </si>
  <si>
    <t>Chi sự nghiệp môi trường</t>
  </si>
  <si>
    <t xml:space="preserve"> - Hỗ trợ Hội VHNT</t>
  </si>
  <si>
    <t xml:space="preserve">THU NSĐP </t>
  </si>
  <si>
    <t xml:space="preserve"> + Thu hồi số đã tạm ứng để trả nợ năm trước</t>
  </si>
  <si>
    <t>Dự toán năm 2020</t>
  </si>
  <si>
    <t>Ước thực hiện năm 2019</t>
  </si>
  <si>
    <t>DỰ TOÁN CHI NGÂN SÁCH ĐỊA PHƯƠNG THEO CƠ CẤU CHI NĂM 2020</t>
  </si>
  <si>
    <t>CHI TỪ NGUỒN THU VIỆN TRỢ, HUY ĐỘNG, ĐÓNG GÓP</t>
  </si>
  <si>
    <t xml:space="preserve"> - Hỗ trợ bồi dưỡng cán bộ, công chức Hội Liên hiệp các cấp và Chi hội trưởng Phụ nữ</t>
  </si>
  <si>
    <t xml:space="preserve"> - Kinh phí hỗ trợ an ninh quốc phòng</t>
  </si>
  <si>
    <t xml:space="preserve"> - Học bổng học sinh dân tộc nội trú</t>
  </si>
  <si>
    <t xml:space="preserve"> - Thực hiện chính sách trợ giúp đối với đối tượng BTXH</t>
  </si>
  <si>
    <t>BỘI CHI VÀ PHƯƠNG ÁN VAY - TRẢ NỢ NSĐP NĂM 2020</t>
  </si>
  <si>
    <t>Vay lại từ nguồn Chính phủ vay ngoài nước (Chương trình giảm nghèo dựa trên phát triển hàng hóa (CPRP) tỉnh Hà Giang - nguồn trả nợ gốc do DA tự đảm bảo từ nguồn vốn vay thu hồi theo Hiệp định)</t>
  </si>
  <si>
    <t>Vốn khác (tín dụng ưu đãi) - nguồn trả nợ do NSNN đảm bảo</t>
  </si>
  <si>
    <t xml:space="preserve"> -</t>
  </si>
  <si>
    <t>CHI NSĐP</t>
  </si>
  <si>
    <t>DA tự đảm bảo nguồn kinh phí trả nợ từ nguồn vốn vay thu hồi theo Hiệp định</t>
  </si>
  <si>
    <t xml:space="preserve"> - CTMT GD vùng núi, vùng DTTS, vùng khó khăn</t>
  </si>
  <si>
    <t xml:space="preserve"> - Hỗ trợ KP sản phẩm, dịch vụ công ích thủy lợi</t>
  </si>
  <si>
    <t xml:space="preserve"> - Hỗ trợ để đảm bảo mặt bằng dự toán chi NSĐP (thực hiện chính sách trợ giúp đối tượng BTXH)</t>
  </si>
  <si>
    <t>Biểu số 03</t>
  </si>
  <si>
    <t>Biểu số 04</t>
  </si>
  <si>
    <t>Chi đầu tư từ nguồn vay NSĐP (vay lại Chính phủ thực hiện các dự án ODA)</t>
  </si>
  <si>
    <t xml:space="preserve"> - Hỗ trợ tổ chức, đơn vị sử dụng lao động là người dân tộc thiểu số</t>
  </si>
  <si>
    <t>Chi tạo nguồn, điều chỉnh tiền lương (70% số giao tăng nhiệm vụ thu)</t>
  </si>
  <si>
    <t xml:space="preserve"> - Hỗ trợ thực hiện một số Đề án, Dự án khoa học và công nghệ</t>
  </si>
  <si>
    <t xml:space="preserve"> - Hỗ trợ thực hiện Đề án giảm thiểu tình trạng tảo hộ và hôn nhân cận huyết trong đồng bào dân tộc thiểu số theo QĐ 498/QĐ-TTg</t>
  </si>
  <si>
    <t xml:space="preserve"> - Chính sách trợ giúp pháp lý </t>
  </si>
  <si>
    <t xml:space="preserve"> - Kinh phí quản lý, bảo trì đường bộ cho các quỹ bảo trì đường bộ địa phương</t>
  </si>
  <si>
    <t xml:space="preserve"> - Thực hiện Quyết định 2085/QĐ-TTg ngày 31/10/2016 về Chính sách đặc thù hỗ trợ phát triển KT-XH vùng dân tộc thiểu số và miền núi giai đoạn 2017 - 2020</t>
  </si>
  <si>
    <t xml:space="preserve"> - Thực hiện Quyết định 2086/QĐ-TTg ngày 31/10/2016  phê duyêt Đề án hỗ trợ phát triển kinh tế - xã hội các dân tộc thiểu số rất ít người giai đoạn 2016 - 2025</t>
  </si>
  <si>
    <t xml:space="preserve"> - Hỗ trợ kinh phí ăn trưa đối với trẻ em mẫu giáo và chính sách đối với giáo viên mầm non</t>
  </si>
  <si>
    <t xml:space="preserve">  - Đề án tăng cường công tác quản lý khai thác gỗ rừng tự nhiên giai đoạn 2014 - 2020 theo Quyết định 2242/QĐ-TTg</t>
  </si>
  <si>
    <t>(Kèm theo Nghị quyết số 26/NQ-HĐND ngày 11/12/2019 của HĐND tỉnh Hà Giang)</t>
  </si>
  <si>
    <t>a1</t>
  </si>
  <si>
    <t>Vốn vay</t>
  </si>
  <si>
    <t xml:space="preserve"> - Dự án Giáo dục và Đào tạo nguồn nhân lực y tế phục vụ cải cách hệ thống y tế</t>
  </si>
  <si>
    <t xml:space="preserve"> - Dự án An ninh y tế khu vực tiểu vùng Mê Kông mở rộng</t>
  </si>
  <si>
    <t xml:space="preserve"> - Chương trình mở rộng quy mô vệ sinh nước sạch nông thôn theo phương thức dựa trên kết quả</t>
  </si>
  <si>
    <t>a2</t>
  </si>
  <si>
    <t xml:space="preserve"> - Chương trình giảm nghèo dựa trên phát triển hàng hóa (CPRP) tỉnh Hà Giang</t>
  </si>
  <si>
    <t>Vốn viện trợ: Chương trình phát triển các đô thị loại II (các đô thị xanh)</t>
  </si>
  <si>
    <t>UBND TỈNH HÀ GIANG</t>
  </si>
  <si>
    <t>Thu bổ sung từ ngân sách cấp trên</t>
  </si>
  <si>
    <t>Thu chuyển nguồn từ năm trước chuyển sang</t>
  </si>
  <si>
    <t>Mục thu theo MLNS</t>
  </si>
  <si>
    <t>Tiểu mục thu theo MLNS</t>
  </si>
  <si>
    <t>NỘI DUNG KHOẢN THU</t>
  </si>
  <si>
    <t>Tỷ lệ phân chia các khoản thu NSNN (%)</t>
  </si>
  <si>
    <t>NSTW</t>
  </si>
  <si>
    <t>NS cấp tỉnh</t>
  </si>
  <si>
    <t>NS cấp huyện</t>
  </si>
  <si>
    <t>NS cấp xã</t>
  </si>
  <si>
    <t>Cá nhân nộp thuế do Cục Thuế quản lý</t>
  </si>
  <si>
    <t xml:space="preserve">Cá nhân kinh doanh, cá nhân nộp thuế do Chi cục Thuế quản lý </t>
  </si>
  <si>
    <r>
      <t>Thuế thu nhập doanh nghiệp</t>
    </r>
    <r>
      <rPr>
        <b/>
        <i/>
        <sz val="13"/>
        <rFont val="Times New Roman"/>
        <family val="1"/>
      </rPr>
      <t xml:space="preserve"> </t>
    </r>
    <r>
      <rPr>
        <i/>
        <sz val="13"/>
        <rFont val="Times New Roman"/>
        <family val="1"/>
      </rPr>
      <t>(trừ thuế TNDN từ hoạt động thăm dò, khai thác dầu khí)</t>
    </r>
  </si>
  <si>
    <t xml:space="preserve">Thuế TNDN từ các đơn vị trung ương </t>
  </si>
  <si>
    <r>
      <t xml:space="preserve">DNNN địa phương </t>
    </r>
    <r>
      <rPr>
        <i/>
        <sz val="13"/>
        <rFont val="Times New Roman"/>
        <family val="1"/>
      </rPr>
      <t>(bao gồm hoạt động xổ số kiến thiết)</t>
    </r>
  </si>
  <si>
    <r>
      <t xml:space="preserve"> - Tổ chức do Cục Thuế quản lý</t>
    </r>
    <r>
      <rPr>
        <i/>
        <sz val="13"/>
        <rFont val="Times New Roman"/>
        <family val="1"/>
      </rPr>
      <t xml:space="preserve"> (trừ doanh nghiệp do Cục thuế quản lý có chi nhánh tại các huyện, thành phố hạch toán độc lập)</t>
    </r>
  </si>
  <si>
    <t xml:space="preserve"> - Tổ chức do Chi cục Thuế quản lý; doanh nghiệp do Cục thuế quản lý có chi nhánh tại các huyện, thành phố hạch toán độc lập</t>
  </si>
  <si>
    <t>c</t>
  </si>
  <si>
    <t>Tổ chức SXKD khác:</t>
  </si>
  <si>
    <t xml:space="preserve"> - Tổ chức do Cục Thuế quản lý</t>
  </si>
  <si>
    <t xml:space="preserve"> - Tổ chức do Chi cục Thuế quản lý</t>
  </si>
  <si>
    <t>Thuế sử dụng đất nông nghiệp</t>
  </si>
  <si>
    <t>Thuế sử dụng đất phi nông nghiệp</t>
  </si>
  <si>
    <t xml:space="preserve">Thuế tài nguyên </t>
  </si>
  <si>
    <t xml:space="preserve">Nước thủy điện; khoáng sản kim loại; khoáng sản quý hiếm; khoáng sản phi kim loại; thuỷ sản </t>
  </si>
  <si>
    <t xml:space="preserve"> Sản phẩm rừng tự nhiên</t>
  </si>
  <si>
    <t xml:space="preserve"> Tài nguyên khoáng sản khác</t>
  </si>
  <si>
    <t xml:space="preserve"> - Thu từ các tổ chức SXKD </t>
  </si>
  <si>
    <t xml:space="preserve"> - Thu từ cá nhân SXKD </t>
  </si>
  <si>
    <t xml:space="preserve">        + Địa bàn xã, thị trấn</t>
  </si>
  <si>
    <t xml:space="preserve">        + Địa bàn phường</t>
  </si>
  <si>
    <t xml:space="preserve">Thuế giá trị gia tăng </t>
  </si>
  <si>
    <t>Thuế GTGT từ hàng nhập khẩu</t>
  </si>
  <si>
    <t>Doanh nghiệp Trung ương</t>
  </si>
  <si>
    <t xml:space="preserve">Tổ chức SX kinh doanh thuỷ điện: </t>
  </si>
  <si>
    <t>d</t>
  </si>
  <si>
    <t>Thuế GTGT từ hoạt động xổ số kiến thiết</t>
  </si>
  <si>
    <t>đ</t>
  </si>
  <si>
    <t xml:space="preserve"> Từ các tổ chức SXKD khác</t>
  </si>
  <si>
    <t xml:space="preserve"> - Trên địa bàn thành phố Hà Giang</t>
  </si>
  <si>
    <t xml:space="preserve"> + Tổ chức do Cục Thuế quản lý</t>
  </si>
  <si>
    <t xml:space="preserve"> + Tổ chức do Chi cục Thuế quản lý</t>
  </si>
  <si>
    <t xml:space="preserve"> - Trên địa bàn các huyện còn lại</t>
  </si>
  <si>
    <t>e</t>
  </si>
  <si>
    <t xml:space="preserve">Từ cá nhân SXKD </t>
  </si>
  <si>
    <t xml:space="preserve"> - Địa bàn xã, thị trấn</t>
  </si>
  <si>
    <t xml:space="preserve"> - Địa bàn phường</t>
  </si>
  <si>
    <t>Thuế tiêu thụ đặc biệt</t>
  </si>
  <si>
    <t xml:space="preserve">Hàng hóa nhập khẩu </t>
  </si>
  <si>
    <t>Hoạt động XSKT trên địa bàn Thành phố</t>
  </si>
  <si>
    <t>Hoạt động XSKT trên địa bàn huyện</t>
  </si>
  <si>
    <t xml:space="preserve">Các hoạt động SXKD khác </t>
  </si>
  <si>
    <t>Hàng hóa nhập khẩu</t>
  </si>
  <si>
    <t>Các hàng hóa còn lại</t>
  </si>
  <si>
    <t>Phí, lệ phí</t>
  </si>
  <si>
    <t xml:space="preserve">Phí bảo vệ môi trường đối với nước thải sinh hoạt trên địa bàn huyện, thành phố </t>
  </si>
  <si>
    <t>Phí bảo vệ môi trường đối với nước thải công nghiệp, khí thải, chất thải rắn</t>
  </si>
  <si>
    <t>Phí bảo vệ môi trường đối với khai thác khoáng sản</t>
  </si>
  <si>
    <t>Phí sử dụng công trình kết cấu hạ tầng, công trình dịch vụ, tiện ích công cộng trong khu vực cửa khẩu</t>
  </si>
  <si>
    <t>Lệ phí trước bạ:</t>
  </si>
  <si>
    <t xml:space="preserve"> - Lệ phí trước bạ nhà, đất địa bàn phường</t>
  </si>
  <si>
    <t xml:space="preserve"> - Lệ phí trước bạ nhà, đất địa bàn xã, thị trấn</t>
  </si>
  <si>
    <t xml:space="preserve"> - Lệ phí trước bạ các loại tài sản khác</t>
  </si>
  <si>
    <t>Lệ phí môn bài:</t>
  </si>
  <si>
    <t xml:space="preserve"> - Tổ chức, cá nhân do Chi cục Thuế quản lý</t>
  </si>
  <si>
    <t xml:space="preserve"> + Từ các tổ chức SXKD ở xã, thị trấn  </t>
  </si>
  <si>
    <t xml:space="preserve"> + Từ cá nhân, hộ SXKD ở xã, thị trấn</t>
  </si>
  <si>
    <t xml:space="preserve"> + Thu tổ chức, cá nhân kinh doanh ở phường </t>
  </si>
  <si>
    <t>g</t>
  </si>
  <si>
    <t>Các loại phí, lệ phí còn lại</t>
  </si>
  <si>
    <t xml:space="preserve"> - Đơn vị thuộc TW thu</t>
  </si>
  <si>
    <t xml:space="preserve"> - Đơn vị cấp tỉnh thu </t>
  </si>
  <si>
    <t xml:space="preserve"> - Đơn vị cấp huyện thu</t>
  </si>
  <si>
    <t xml:space="preserve"> - Đơn vị cấp xã thu</t>
  </si>
  <si>
    <t>Thu cấp quyền khai thác khoáng sản</t>
  </si>
  <si>
    <t>Trung ương cấp phép</t>
  </si>
  <si>
    <t>Tỉnh cấp phép</t>
  </si>
  <si>
    <t>Thu xử phạt vi phạm hành chính, phạt, tịch thu khác</t>
  </si>
  <si>
    <t>Cơ quan nhà nước cấp tỉnh quyết định</t>
  </si>
  <si>
    <t>Cơ quan nhà nước cấp huyện quyết định</t>
  </si>
  <si>
    <t>Cơ quan nhà nước cấp xã quyết định</t>
  </si>
  <si>
    <t xml:space="preserve">Thu tiền thuê và bán tài sản thuộc sở hữu Nhà nước </t>
  </si>
  <si>
    <t>Tài sản thuộc quản lý của tỉnh</t>
  </si>
  <si>
    <t>Tài sản thuộc quản lý cấp huyện</t>
  </si>
  <si>
    <t>Tài sản thuộc quản lý cấp xã</t>
  </si>
  <si>
    <r>
      <t xml:space="preserve">Các khoản thu hồi vốn ngân sách địa phương </t>
    </r>
    <r>
      <rPr>
        <sz val="13"/>
        <rFont val="Times New Roman"/>
        <family val="1"/>
      </rPr>
      <t xml:space="preserve">đầu tư tại các tổ chức kinh tế </t>
    </r>
    <r>
      <rPr>
        <i/>
        <sz val="13"/>
        <rFont val="Times New Roman"/>
        <family val="1"/>
      </rPr>
      <t>(bao gồm cả gốc và lãi)</t>
    </r>
    <r>
      <rPr>
        <sz val="13"/>
        <rFont val="Times New Roman"/>
        <family val="1"/>
      </rPr>
      <t xml:space="preserve">; thu cổ tức, lợi nhuận được chia tại công ty cổ phần, công ty TNHH hai thành viên trở lên có góp vốn của nhà nước do UBND tỉnh đại diện chủ sở hữu; thu phần </t>
    </r>
  </si>
  <si>
    <t>Thu tiền bán tài sản nhà nước</t>
  </si>
  <si>
    <t>Tài sản của tỉnh</t>
  </si>
  <si>
    <t>Tài sản của cấp huyện</t>
  </si>
  <si>
    <t>Tài sản của cấp xã</t>
  </si>
  <si>
    <t xml:space="preserve">Thu từ tài sản được xác lập quyền sở hữu Nhà nước </t>
  </si>
  <si>
    <t>Thu tiền cho thuê mặt đất, mặt nước</t>
  </si>
  <si>
    <t>Đối với tổ chức do Cục Thuế quản lý</t>
  </si>
  <si>
    <t>Đối với tổ chức, cá nhân do Chi cục Thuế quản lý</t>
  </si>
  <si>
    <t>Thu tiền bảo vệ, phát triển đất trồng lúa</t>
  </si>
  <si>
    <t xml:space="preserve">Thu khác từ quỹ đất </t>
  </si>
  <si>
    <t>Thu từ quỹ đất công ích và thu hoa lợi công sản khác</t>
  </si>
  <si>
    <t>Thu tiền đền bù thiệt hại đất</t>
  </si>
  <si>
    <t>Khác</t>
  </si>
  <si>
    <t>Các khoản huy động, đóng góp của các tổ chức, cá nhân theo quy định của pháp luât</t>
  </si>
  <si>
    <t>Huy động, đóng góp cho cấp tỉnh</t>
  </si>
  <si>
    <t>Huy động, đóng góp cho cấp huyện</t>
  </si>
  <si>
    <t>Huy động, đóng góp cho cấp xã</t>
  </si>
  <si>
    <t>Đóng góp tự nguyện của các tổ chức, cá nhân</t>
  </si>
  <si>
    <t>Đóng góp cho cấp tỉnh</t>
  </si>
  <si>
    <t>Đóng góp cho cấp huyện</t>
  </si>
  <si>
    <t>Đóng góp cho cấp xã</t>
  </si>
  <si>
    <t>Cấp tỉnh</t>
  </si>
  <si>
    <t>Cấp huyện</t>
  </si>
  <si>
    <t>Cấp xã</t>
  </si>
  <si>
    <t>Thu từ các khoản hoàn trả giữa các cấp ngân sách</t>
  </si>
  <si>
    <t>Thu từ Quỹ Dự trữ tài chính</t>
  </si>
  <si>
    <t xml:space="preserve">Thu kết dư ngân sách năm trước </t>
  </si>
  <si>
    <t>Các khoản thu khác</t>
  </si>
  <si>
    <t xml:space="preserve">Đơn vị cấp tỉnh thu, nộp NS cấp tỉnh </t>
  </si>
  <si>
    <t>Đơn vị cấp huyện thu, nộp NS cấp huyện</t>
  </si>
  <si>
    <t>Đơn vị cấp xã thu, nộp NS cấp xã</t>
  </si>
  <si>
    <t xml:space="preserve">Thu viện trợ không hoàn lại </t>
  </si>
  <si>
    <t xml:space="preserve">Trực tiếp cho tỉnh </t>
  </si>
  <si>
    <t>Trực tiếp cho cấp huyện</t>
  </si>
  <si>
    <t>Trực tiếp cho cấp xã</t>
  </si>
  <si>
    <t>Chuyển nguồn của cấp tỉnh</t>
  </si>
  <si>
    <t>Chuyển nguồn của cấp huyện</t>
  </si>
  <si>
    <t>Chuyển nguồn của cấp xã</t>
  </si>
  <si>
    <r>
      <t xml:space="preserve">Trên địa bàn khu kinh tế cửa khẩu Thanh Thủy huyện Huyện Vị Xuyên, cửa khẩu Xín Mần huyện Xín Mần </t>
    </r>
    <r>
      <rPr>
        <i/>
        <sz val="13"/>
        <rFont val="Times New Roman"/>
        <family val="1"/>
      </rPr>
      <t>(đầu tư trở lại Cửa khẩu)</t>
    </r>
  </si>
  <si>
    <t>Trên địa bàn còn lại</t>
  </si>
  <si>
    <t xml:space="preserve"> - Thu tiền sử dụng đất từ chuyển nhượng quyền sử dụng đất gắn với tài sản nhà nước trên đất thuộc tỉnh quản lý</t>
  </si>
  <si>
    <t xml:space="preserve"> - Thu tiền sử dụng đất từ chuyển nhượng quyền sử dụng đất gắn với tài sản nhà nước trên đất thuộc cấp huyện quản lý và các khoản thu tiền sử dụng đất còn lại</t>
  </si>
  <si>
    <t>TỶ LỆ PHẦN TRĂM (%) PHÂN CHIA CÁC KHOẢN THU GIỮA NGÂN SÁCH CÁC CẤP                                                                                                                       TRÊN ĐỊA BÀN TỈNH HÀ GIANG GIAI ĐOẠN 2017-2021</t>
  </si>
  <si>
    <t>(Dự toán trình Hội đồng nhân dân tỉnh Hà Giang)</t>
  </si>
  <si>
    <t>Biểu số 41/CK-NSNN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</si>
</sst>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quot;&quot;;_-@"/>
    <numFmt numFmtId="173" formatCode="_-&quot;$&quot;* #,##0_-;\-&quot;$&quot;* #,##0_-;_-&quot;$&quot;* &quot;-&quot;_-;_-@_-"/>
    <numFmt numFmtId="174" formatCode="_-&quot;$&quot;* #,##0.00_-;\-&quot;$&quot;* #,##0.00_-;_-&quot;$&quot;* &quot;-&quot;??_-;_-@_-"/>
    <numFmt numFmtId="175" formatCode="0.000%"/>
    <numFmt numFmtId="176" formatCode="00.000"/>
    <numFmt numFmtId="177" formatCode="&quot;￥&quot;#,##0;&quot;￥&quot;\-#,##0"/>
    <numFmt numFmtId="178" formatCode="#,##0\ &quot;DM&quot;;\-#,##0\ &quot;DM&quot;"/>
    <numFmt numFmtId="179" formatCode="#.##0.00"/>
    <numFmt numFmtId="180" formatCode="#,##0.0"/>
    <numFmt numFmtId="181" formatCode="#.##0.0"/>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
    <numFmt numFmtId="190" formatCode="###,###"/>
    <numFmt numFmtId="191" formatCode="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0.00000000"/>
    <numFmt numFmtId="199" formatCode="0.0"/>
  </numFmts>
  <fonts count="60">
    <font>
      <sz val="10"/>
      <name val="Arial"/>
      <family val="0"/>
    </font>
    <font>
      <u val="single"/>
      <sz val="12"/>
      <color indexed="36"/>
      <name val=".VnArial Narrow"/>
      <family val="2"/>
    </font>
    <font>
      <u val="single"/>
      <sz val="12"/>
      <color indexed="12"/>
      <name val=".VnArial Narrow"/>
      <family val="2"/>
    </font>
    <font>
      <sz val="12"/>
      <name val=".VnArial Narrow"/>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i/>
      <sz val="13"/>
      <name val="Times New Roman"/>
      <family val="1"/>
    </font>
    <font>
      <b/>
      <sz val="12"/>
      <name val="Times New Roman"/>
      <family val="1"/>
    </font>
    <font>
      <b/>
      <sz val="13"/>
      <name val="Times New Roman"/>
      <family val="1"/>
    </font>
    <font>
      <sz val="13"/>
      <name val="Times New Roman"/>
      <family val="1"/>
    </font>
    <font>
      <sz val="12"/>
      <name val=".VnTime"/>
      <family val="2"/>
    </font>
    <font>
      <sz val="11"/>
      <name val="Times New Roman"/>
      <family val="1"/>
    </font>
    <font>
      <b/>
      <i/>
      <sz val="13"/>
      <name val="Times New Roman"/>
      <family val="1"/>
    </font>
    <font>
      <sz val="9"/>
      <name val="Tahoma"/>
      <family val="2"/>
    </font>
    <font>
      <b/>
      <sz val="9"/>
      <name val="Tahoma"/>
      <family val="2"/>
    </font>
    <font>
      <sz val="13.5"/>
      <name val="Times New Roman"/>
      <family val="1"/>
    </font>
    <font>
      <sz val="13"/>
      <name val="VnTime"/>
      <family val="0"/>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3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7030A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thin"/>
    </border>
    <border>
      <left style="thin"/>
      <right style="thin"/>
      <top style="thin"/>
      <bottom style="thin"/>
    </border>
    <border>
      <left style="thin"/>
      <right style="thin"/>
      <top style="hair"/>
      <bottom style="hair"/>
    </border>
    <border>
      <left style="thin"/>
      <right style="thin"/>
      <top style="thin"/>
      <bottom style="hair"/>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8" applyNumberFormat="0" applyFill="0" applyAlignment="0" applyProtection="0"/>
    <xf numFmtId="0" fontId="53" fillId="31" borderId="0" applyNumberFormat="0" applyBorder="0" applyAlignment="0" applyProtection="0"/>
    <xf numFmtId="0" fontId="15" fillId="0" borderId="0">
      <alignment/>
      <protection/>
    </xf>
    <xf numFmtId="0" fontId="22" fillId="0" borderId="0">
      <alignment/>
      <protection/>
    </xf>
    <xf numFmtId="0" fontId="15" fillId="0" borderId="0">
      <alignment/>
      <protection/>
    </xf>
    <xf numFmtId="0" fontId="3"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178" fontId="9" fillId="0" borderId="0" applyFont="0" applyFill="0" applyBorder="0" applyAlignment="0" applyProtection="0"/>
    <xf numFmtId="175"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0" fontId="10" fillId="0" borderId="0">
      <alignment/>
      <protection/>
    </xf>
    <xf numFmtId="0" fontId="8" fillId="0" borderId="0">
      <alignment/>
      <protection/>
    </xf>
    <xf numFmtId="169"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cellStyleXfs>
  <cellXfs count="111">
    <xf numFmtId="0" fontId="0" fillId="0" borderId="0" xfId="0" applyAlignment="1">
      <alignment/>
    </xf>
    <xf numFmtId="0" fontId="14" fillId="0" borderId="0" xfId="0" applyFont="1" applyAlignment="1">
      <alignment/>
    </xf>
    <xf numFmtId="0" fontId="14" fillId="0" borderId="12" xfId="0" applyFont="1" applyBorder="1" applyAlignment="1">
      <alignment horizontal="center" vertical="center" wrapText="1"/>
    </xf>
    <xf numFmtId="0" fontId="13" fillId="0" borderId="0" xfId="0" applyFont="1" applyAlignment="1">
      <alignment/>
    </xf>
    <xf numFmtId="0" fontId="16" fillId="0" borderId="0" xfId="0" applyFont="1" applyAlignment="1">
      <alignment/>
    </xf>
    <xf numFmtId="0" fontId="16" fillId="0" borderId="13" xfId="0" applyFont="1" applyBorder="1" applyAlignment="1">
      <alignment horizontal="center" vertical="center"/>
    </xf>
    <xf numFmtId="0" fontId="13" fillId="0" borderId="0" xfId="0" applyFont="1" applyAlignment="1">
      <alignment horizontal="left"/>
    </xf>
    <xf numFmtId="0" fontId="14" fillId="0" borderId="0" xfId="0" applyFont="1" applyAlignment="1">
      <alignment horizontal="centerContinuous"/>
    </xf>
    <xf numFmtId="0" fontId="11" fillId="0" borderId="0" xfId="0" applyFont="1" applyAlignment="1">
      <alignment horizontal="left"/>
    </xf>
    <xf numFmtId="0" fontId="14" fillId="0" borderId="13" xfId="0" applyFont="1" applyFill="1" applyBorder="1" applyAlignment="1">
      <alignment horizontal="center" vertical="center"/>
    </xf>
    <xf numFmtId="0" fontId="14" fillId="0" borderId="14" xfId="61" applyNumberFormat="1" applyFont="1" applyFill="1" applyBorder="1" applyAlignment="1">
      <alignment vertical="center" wrapText="1"/>
      <protection/>
    </xf>
    <xf numFmtId="0" fontId="16" fillId="0" borderId="13" xfId="0" applyFont="1" applyBorder="1" applyAlignment="1" quotePrefix="1">
      <alignment horizontal="center" vertical="center"/>
    </xf>
    <xf numFmtId="3" fontId="14" fillId="0" borderId="12" xfId="0" applyNumberFormat="1" applyFont="1" applyBorder="1" applyAlignment="1">
      <alignment horizontal="center" vertical="center" wrapText="1"/>
    </xf>
    <xf numFmtId="3" fontId="20" fillId="0" borderId="14" xfId="61" applyNumberFormat="1" applyFont="1" applyFill="1" applyBorder="1" applyAlignment="1">
      <alignment horizontal="right" vertical="center" wrapText="1"/>
      <protection/>
    </xf>
    <xf numFmtId="0" fontId="14" fillId="0" borderId="14" xfId="61" applyFont="1" applyFill="1" applyBorder="1" applyAlignment="1">
      <alignment horizontal="center" vertical="center" wrapText="1"/>
      <protection/>
    </xf>
    <xf numFmtId="3" fontId="14" fillId="0" borderId="14" xfId="0" applyNumberFormat="1" applyFont="1" applyFill="1" applyBorder="1" applyAlignment="1">
      <alignment vertical="center" wrapText="1"/>
    </xf>
    <xf numFmtId="0" fontId="14" fillId="0" borderId="0" xfId="0" applyFont="1" applyFill="1" applyAlignment="1">
      <alignment/>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3" fontId="13" fillId="0" borderId="15" xfId="0" applyNumberFormat="1" applyFont="1" applyFill="1" applyBorder="1" applyAlignment="1">
      <alignment horizontal="right" vertical="center" wrapText="1"/>
    </xf>
    <xf numFmtId="3" fontId="13" fillId="0" borderId="15" xfId="0" applyNumberFormat="1" applyFont="1" applyFill="1" applyBorder="1" applyAlignment="1">
      <alignment horizontal="center" vertical="center" wrapText="1"/>
    </xf>
    <xf numFmtId="0" fontId="13" fillId="0" borderId="0" xfId="0" applyFont="1" applyFill="1" applyAlignment="1">
      <alignment/>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3" fillId="0" borderId="14" xfId="0" applyNumberFormat="1" applyFont="1" applyFill="1" applyBorder="1" applyAlignment="1">
      <alignment horizontal="right" vertical="center" wrapText="1"/>
    </xf>
    <xf numFmtId="3" fontId="13" fillId="0" borderId="14" xfId="0" applyNumberFormat="1" applyFont="1" applyFill="1" applyBorder="1" applyAlignment="1">
      <alignment horizontal="center" vertical="center" wrapText="1"/>
    </xf>
    <xf numFmtId="0" fontId="11" fillId="0" borderId="14" xfId="0" applyFont="1" applyFill="1" applyBorder="1" applyAlignment="1">
      <alignment horizontal="left" vertical="center" wrapText="1"/>
    </xf>
    <xf numFmtId="9" fontId="14" fillId="0" borderId="14" xfId="0" applyNumberFormat="1" applyFont="1" applyFill="1" applyBorder="1" applyAlignment="1">
      <alignment horizontal="right"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3" fontId="14" fillId="0" borderId="14" xfId="0" applyNumberFormat="1" applyFont="1" applyFill="1" applyBorder="1" applyAlignment="1">
      <alignment horizontal="right" vertical="center" wrapText="1"/>
    </xf>
    <xf numFmtId="0" fontId="13" fillId="0" borderId="14" xfId="0" applyFont="1" applyFill="1" applyBorder="1" applyAlignment="1" quotePrefix="1">
      <alignment horizontal="center" vertical="center" wrapText="1"/>
    </xf>
    <xf numFmtId="3" fontId="14" fillId="33" borderId="14" xfId="0" applyNumberFormat="1" applyFont="1" applyFill="1" applyBorder="1" applyAlignment="1">
      <alignment horizontal="right" vertical="center" wrapText="1"/>
    </xf>
    <xf numFmtId="0" fontId="13" fillId="0" borderId="0" xfId="0" applyFont="1" applyFill="1" applyAlignment="1">
      <alignment horizontal="left"/>
    </xf>
    <xf numFmtId="0" fontId="14" fillId="0" borderId="0" xfId="0" applyFont="1" applyFill="1" applyAlignment="1">
      <alignment horizontal="centerContinuous"/>
    </xf>
    <xf numFmtId="0" fontId="11" fillId="0" borderId="0" xfId="0" applyFont="1" applyFill="1" applyAlignment="1">
      <alignment horizontal="left"/>
    </xf>
    <xf numFmtId="3" fontId="13" fillId="0" borderId="15" xfId="0" applyNumberFormat="1" applyFont="1" applyFill="1" applyBorder="1" applyAlignment="1">
      <alignment vertical="center" wrapText="1"/>
    </xf>
    <xf numFmtId="3" fontId="13" fillId="0" borderId="14" xfId="0" applyNumberFormat="1" applyFont="1" applyFill="1" applyBorder="1" applyAlignment="1">
      <alignment vertical="center" wrapText="1"/>
    </xf>
    <xf numFmtId="0" fontId="17" fillId="0" borderId="14" xfId="0" applyFont="1" applyFill="1" applyBorder="1" applyAlignment="1">
      <alignment horizontal="center" vertical="center" wrapText="1"/>
    </xf>
    <xf numFmtId="3" fontId="20" fillId="0" borderId="14" xfId="61" applyNumberFormat="1" applyFont="1" applyFill="1" applyBorder="1" applyAlignment="1">
      <alignment vertical="center" wrapText="1"/>
      <protection/>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3" fontId="13" fillId="0" borderId="12" xfId="0" applyNumberFormat="1" applyFont="1" applyFill="1" applyBorder="1" applyAlignment="1">
      <alignment vertical="center" wrapText="1"/>
    </xf>
    <xf numFmtId="0" fontId="14" fillId="0" borderId="0" xfId="0" applyFont="1" applyFill="1" applyAlignment="1">
      <alignment/>
    </xf>
    <xf numFmtId="0" fontId="58" fillId="0" borderId="0" xfId="0" applyFont="1" applyAlignment="1">
      <alignment/>
    </xf>
    <xf numFmtId="0" fontId="11" fillId="0" borderId="14" xfId="0" applyFont="1" applyFill="1" applyBorder="1" applyAlignment="1">
      <alignment horizontal="center" vertical="center" wrapText="1"/>
    </xf>
    <xf numFmtId="3" fontId="11" fillId="0" borderId="14" xfId="0" applyNumberFormat="1" applyFont="1" applyFill="1" applyBorder="1" applyAlignment="1">
      <alignment vertical="center" wrapText="1"/>
    </xf>
    <xf numFmtId="0" fontId="11" fillId="0" borderId="0" xfId="0" applyFont="1" applyFill="1" applyAlignment="1">
      <alignment/>
    </xf>
    <xf numFmtId="3" fontId="13" fillId="0" borderId="0" xfId="0" applyNumberFormat="1" applyFont="1" applyFill="1" applyAlignment="1">
      <alignment/>
    </xf>
    <xf numFmtId="3" fontId="14" fillId="0" borderId="0" xfId="0" applyNumberFormat="1" applyFont="1" applyFill="1" applyAlignment="1">
      <alignment/>
    </xf>
    <xf numFmtId="0" fontId="14" fillId="34" borderId="14" xfId="0" applyFont="1" applyFill="1" applyBorder="1" applyAlignment="1">
      <alignment horizontal="center" vertical="center" wrapText="1"/>
    </xf>
    <xf numFmtId="0" fontId="14" fillId="34" borderId="14" xfId="0" applyFont="1" applyFill="1" applyBorder="1" applyAlignment="1">
      <alignment horizontal="left" vertical="center" wrapText="1"/>
    </xf>
    <xf numFmtId="3" fontId="14" fillId="34" borderId="14" xfId="0" applyNumberFormat="1" applyFont="1" applyFill="1" applyBorder="1" applyAlignment="1">
      <alignment vertical="center" wrapText="1"/>
    </xf>
    <xf numFmtId="0" fontId="14" fillId="34" borderId="0" xfId="0" applyFont="1" applyFill="1" applyAlignment="1">
      <alignment/>
    </xf>
    <xf numFmtId="0" fontId="13" fillId="0" borderId="0" xfId="0" applyFont="1" applyFill="1" applyAlignment="1">
      <alignment horizontal="right"/>
    </xf>
    <xf numFmtId="0" fontId="13" fillId="0" borderId="0" xfId="0" applyFont="1" applyFill="1" applyAlignment="1">
      <alignment horizontal="centerContinuous"/>
    </xf>
    <xf numFmtId="0" fontId="12" fillId="0" borderId="0" xfId="62" applyFont="1" applyFill="1" applyAlignment="1">
      <alignment vertical="center"/>
      <protection/>
    </xf>
    <xf numFmtId="0" fontId="14" fillId="0" borderId="0" xfId="60" applyFont="1" applyFill="1" applyAlignment="1">
      <alignment vertical="center" wrapText="1"/>
      <protection/>
    </xf>
    <xf numFmtId="0" fontId="14" fillId="0" borderId="0" xfId="60" applyFont="1" applyFill="1" applyAlignment="1">
      <alignment horizontal="center" vertical="center" wrapText="1"/>
      <protection/>
    </xf>
    <xf numFmtId="180" fontId="13" fillId="0" borderId="16" xfId="60" applyNumberFormat="1" applyFont="1" applyFill="1" applyBorder="1" applyAlignment="1">
      <alignment horizontal="center" vertical="center" wrapText="1"/>
      <protection/>
    </xf>
    <xf numFmtId="180" fontId="13" fillId="0" borderId="13" xfId="60" applyNumberFormat="1" applyFont="1" applyFill="1" applyBorder="1" applyAlignment="1">
      <alignment horizontal="center" vertical="center" wrapText="1"/>
      <protection/>
    </xf>
    <xf numFmtId="0" fontId="13" fillId="0" borderId="15" xfId="60" applyFont="1" applyFill="1" applyBorder="1" applyAlignment="1">
      <alignment horizontal="center" vertical="center" wrapText="1"/>
      <protection/>
    </xf>
    <xf numFmtId="191" fontId="13" fillId="0" borderId="15" xfId="60" applyNumberFormat="1" applyFont="1" applyFill="1" applyBorder="1" applyAlignment="1">
      <alignment horizontal="center" vertical="center" wrapText="1"/>
      <protection/>
    </xf>
    <xf numFmtId="191" fontId="13" fillId="0" borderId="15" xfId="60" applyNumberFormat="1" applyFont="1" applyFill="1" applyBorder="1" applyAlignment="1">
      <alignment vertical="center" wrapText="1"/>
      <protection/>
    </xf>
    <xf numFmtId="3" fontId="13" fillId="0" borderId="15" xfId="60" applyNumberFormat="1" applyFont="1" applyFill="1" applyBorder="1" applyAlignment="1">
      <alignment horizontal="center" vertical="center" wrapText="1"/>
      <protection/>
    </xf>
    <xf numFmtId="0" fontId="13" fillId="0" borderId="0" xfId="60" applyFont="1" applyFill="1" applyAlignment="1">
      <alignment vertical="center" wrapText="1"/>
      <protection/>
    </xf>
    <xf numFmtId="0" fontId="14" fillId="0" borderId="14" xfId="60" applyFont="1" applyFill="1" applyBorder="1" applyAlignment="1">
      <alignment horizontal="center" vertical="center" wrapText="1"/>
      <protection/>
    </xf>
    <xf numFmtId="191" fontId="14" fillId="0" borderId="14" xfId="60" applyNumberFormat="1" applyFont="1" applyFill="1" applyBorder="1" applyAlignment="1">
      <alignment horizontal="center" vertical="center" wrapText="1"/>
      <protection/>
    </xf>
    <xf numFmtId="191" fontId="14" fillId="0" borderId="14" xfId="60" applyNumberFormat="1" applyFont="1" applyFill="1" applyBorder="1" applyAlignment="1">
      <alignment vertical="center" wrapText="1"/>
      <protection/>
    </xf>
    <xf numFmtId="3" fontId="14" fillId="0" borderId="14" xfId="60" applyNumberFormat="1" applyFont="1" applyFill="1" applyBorder="1" applyAlignment="1">
      <alignment horizontal="center" vertical="center" wrapText="1"/>
      <protection/>
    </xf>
    <xf numFmtId="0" fontId="13" fillId="0" borderId="14" xfId="60" applyFont="1" applyFill="1" applyBorder="1" applyAlignment="1">
      <alignment horizontal="center" vertical="center" wrapText="1"/>
      <protection/>
    </xf>
    <xf numFmtId="191" fontId="13" fillId="0" borderId="14" xfId="60" applyNumberFormat="1" applyFont="1" applyFill="1" applyBorder="1" applyAlignment="1">
      <alignment horizontal="center" vertical="center" wrapText="1"/>
      <protection/>
    </xf>
    <xf numFmtId="191" fontId="13" fillId="0" borderId="14" xfId="60" applyNumberFormat="1" applyFont="1" applyFill="1" applyBorder="1" applyAlignment="1">
      <alignment vertical="center" wrapText="1"/>
      <protection/>
    </xf>
    <xf numFmtId="9" fontId="13" fillId="0" borderId="14" xfId="65" applyFont="1" applyFill="1" applyBorder="1" applyAlignment="1">
      <alignment horizontal="center" vertical="center" wrapText="1"/>
    </xf>
    <xf numFmtId="3" fontId="13" fillId="0" borderId="14" xfId="60" applyNumberFormat="1" applyFont="1" applyFill="1" applyBorder="1" applyAlignment="1">
      <alignment horizontal="center" vertical="center" wrapText="1"/>
      <protection/>
    </xf>
    <xf numFmtId="0" fontId="17" fillId="0" borderId="0" xfId="60" applyFont="1" applyFill="1" applyAlignment="1">
      <alignment vertical="center" wrapText="1"/>
      <protection/>
    </xf>
    <xf numFmtId="0" fontId="11" fillId="0" borderId="0" xfId="60" applyFont="1" applyFill="1" applyAlignment="1">
      <alignment vertical="center" wrapText="1"/>
      <protection/>
    </xf>
    <xf numFmtId="49" fontId="14" fillId="0" borderId="14" xfId="60" applyNumberFormat="1" applyFont="1" applyFill="1" applyBorder="1" applyAlignment="1">
      <alignment horizontal="center" vertical="center" wrapText="1"/>
      <protection/>
    </xf>
    <xf numFmtId="0" fontId="13" fillId="0" borderId="12" xfId="60" applyFont="1" applyFill="1" applyBorder="1" applyAlignment="1">
      <alignment horizontal="center" vertical="center" wrapText="1"/>
      <protection/>
    </xf>
    <xf numFmtId="191" fontId="14" fillId="0" borderId="12" xfId="60" applyNumberFormat="1" applyFont="1" applyFill="1" applyBorder="1" applyAlignment="1">
      <alignment horizontal="center" vertical="center" wrapText="1"/>
      <protection/>
    </xf>
    <xf numFmtId="191" fontId="13" fillId="0" borderId="12" xfId="60" applyNumberFormat="1" applyFont="1" applyFill="1" applyBorder="1" applyAlignment="1">
      <alignment horizontal="center" vertical="center" wrapText="1"/>
      <protection/>
    </xf>
    <xf numFmtId="191" fontId="14" fillId="0" borderId="12" xfId="60" applyNumberFormat="1" applyFont="1" applyFill="1" applyBorder="1" applyAlignment="1">
      <alignment vertical="center" wrapText="1"/>
      <protection/>
    </xf>
    <xf numFmtId="3" fontId="14" fillId="0" borderId="12" xfId="60" applyNumberFormat="1" applyFont="1" applyFill="1" applyBorder="1" applyAlignment="1">
      <alignment horizontal="center" vertical="center" wrapText="1"/>
      <protection/>
    </xf>
    <xf numFmtId="9" fontId="13" fillId="0" borderId="12" xfId="65" applyFont="1" applyFill="1" applyBorder="1" applyAlignment="1">
      <alignment horizontal="center" vertical="center" wrapText="1"/>
    </xf>
    <xf numFmtId="180" fontId="14" fillId="0" borderId="0" xfId="60" applyNumberFormat="1" applyFont="1" applyFill="1" applyAlignment="1">
      <alignment vertical="center" wrapText="1"/>
      <protection/>
    </xf>
    <xf numFmtId="191" fontId="14" fillId="0" borderId="14" xfId="60" applyNumberFormat="1" applyFont="1" applyFill="1" applyBorder="1" applyAlignment="1">
      <alignment horizontal="left" vertical="center" wrapText="1"/>
      <protection/>
    </xf>
    <xf numFmtId="0" fontId="13" fillId="0" borderId="0" xfId="0" applyFont="1" applyAlignment="1">
      <alignment horizontal="center"/>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2" fillId="0" borderId="0" xfId="62" applyNumberFormat="1" applyFont="1" applyFill="1" applyAlignment="1">
      <alignment horizontal="center" vertical="center"/>
      <protection/>
    </xf>
    <xf numFmtId="0" fontId="13" fillId="0" borderId="0" xfId="0" applyFont="1" applyFill="1" applyAlignment="1">
      <alignment horizontal="center"/>
    </xf>
    <xf numFmtId="0" fontId="11" fillId="0" borderId="0" xfId="0" applyFont="1" applyFill="1" applyAlignment="1">
      <alignment horizontal="center"/>
    </xf>
    <xf numFmtId="191" fontId="14" fillId="0" borderId="14" xfId="60" applyNumberFormat="1" applyFont="1" applyFill="1" applyBorder="1" applyAlignment="1">
      <alignment horizontal="center" vertical="center" wrapText="1"/>
      <protection/>
    </xf>
    <xf numFmtId="0" fontId="11" fillId="0" borderId="0" xfId="60" applyNumberFormat="1" applyFont="1" applyFill="1" applyAlignment="1">
      <alignment horizontal="center" vertical="center" wrapText="1"/>
      <protection/>
    </xf>
    <xf numFmtId="0" fontId="13" fillId="0" borderId="0" xfId="60" applyNumberFormat="1" applyFont="1" applyFill="1" applyAlignment="1">
      <alignment horizontal="center" vertical="center" wrapText="1"/>
      <protection/>
    </xf>
    <xf numFmtId="0" fontId="11" fillId="0" borderId="17" xfId="60" applyFont="1" applyFill="1" applyBorder="1" applyAlignment="1">
      <alignment horizontal="center" vertical="center" wrapText="1"/>
      <protection/>
    </xf>
    <xf numFmtId="0" fontId="13" fillId="0" borderId="18" xfId="60" applyNumberFormat="1" applyFont="1" applyFill="1" applyBorder="1" applyAlignment="1">
      <alignment horizontal="center" vertical="center" wrapText="1"/>
      <protection/>
    </xf>
    <xf numFmtId="0" fontId="13" fillId="0" borderId="19" xfId="60" applyNumberFormat="1" applyFont="1" applyFill="1" applyBorder="1" applyAlignment="1">
      <alignment horizontal="center" vertical="center" wrapText="1"/>
      <protection/>
    </xf>
    <xf numFmtId="191" fontId="13" fillId="0" borderId="18" xfId="60" applyNumberFormat="1" applyFont="1" applyFill="1" applyBorder="1" applyAlignment="1">
      <alignment horizontal="center" vertical="center" wrapText="1"/>
      <protection/>
    </xf>
    <xf numFmtId="191" fontId="13" fillId="0" borderId="19" xfId="60" applyNumberFormat="1" applyFont="1" applyFill="1" applyBorder="1" applyAlignment="1">
      <alignment horizontal="center" vertical="center" wrapText="1"/>
      <protection/>
    </xf>
    <xf numFmtId="0" fontId="13" fillId="0" borderId="20" xfId="60" applyNumberFormat="1" applyFont="1" applyFill="1" applyBorder="1" applyAlignment="1">
      <alignment horizontal="center" vertical="center" wrapText="1"/>
      <protection/>
    </xf>
    <xf numFmtId="0" fontId="13" fillId="0" borderId="4" xfId="60" applyNumberFormat="1" applyFont="1" applyFill="1" applyBorder="1" applyAlignment="1">
      <alignment horizontal="center" vertical="center" wrapText="1"/>
      <protection/>
    </xf>
    <xf numFmtId="0" fontId="13" fillId="0" borderId="16" xfId="60" applyNumberFormat="1" applyFont="1" applyFill="1" applyBorder="1" applyAlignment="1">
      <alignment horizontal="center" vertical="center" wrapText="1"/>
      <protection/>
    </xf>
    <xf numFmtId="0" fontId="11" fillId="0" borderId="17" xfId="0" applyFont="1" applyFill="1" applyBorder="1" applyAlignment="1">
      <alignment horizontal="right"/>
    </xf>
    <xf numFmtId="0" fontId="14" fillId="0" borderId="0" xfId="0" applyFont="1" applyFill="1" applyAlignment="1">
      <alignment horizontal="left" vertical="center" wrapText="1"/>
    </xf>
    <xf numFmtId="0" fontId="13" fillId="0" borderId="13" xfId="0" applyFont="1" applyBorder="1" applyAlignment="1">
      <alignment horizontal="center" vertical="center"/>
    </xf>
    <xf numFmtId="0" fontId="13" fillId="0" borderId="0" xfId="0" applyFont="1" applyAlignment="1">
      <alignment horizontal="right"/>
    </xf>
    <xf numFmtId="0" fontId="11" fillId="0" borderId="0" xfId="0" applyFont="1" applyBorder="1" applyAlignment="1">
      <alignment horizontal="right"/>
    </xf>
    <xf numFmtId="0" fontId="11" fillId="0" borderId="0" xfId="0" applyFont="1" applyAlignment="1">
      <alignment horizontal="center"/>
    </xf>
    <xf numFmtId="0" fontId="11" fillId="0" borderId="0" xfId="0" applyFont="1" applyAlignment="1" quotePrefix="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Doanh nghiep ngoai QD ( dong gop XDGN) " xfId="60"/>
    <cellStyle name="Normal_Khoi tinh - khoan" xfId="61"/>
    <cellStyle name="Normal_pl6Bieu so 02"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콤마 [0]_1202" xfId="75"/>
    <cellStyle name="콤마_1202" xfId="76"/>
    <cellStyle name="통화 [0]_1202" xfId="77"/>
    <cellStyle name="통화_1202" xfId="78"/>
    <cellStyle name="표준_(정보부문)월별인원계획" xfId="79"/>
    <cellStyle name="一般_Book1" xfId="80"/>
    <cellStyle name="千分位[0]_Book1" xfId="81"/>
    <cellStyle name="千分位_Book1" xfId="82"/>
    <cellStyle name="貨幣 [0]_Book1" xfId="83"/>
    <cellStyle name="貨幣_Book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H139"/>
  <sheetViews>
    <sheetView tabSelected="1" zoomScalePageLayoutView="0" workbookViewId="0" topLeftCell="A1">
      <selection activeCell="L14" sqref="L14"/>
    </sheetView>
  </sheetViews>
  <sheetFormatPr defaultColWidth="9.140625" defaultRowHeight="12.75"/>
  <cols>
    <col min="1" max="1" width="5.7109375" style="58" customWidth="1"/>
    <col min="2" max="2" width="9.140625" style="58" hidden="1" customWidth="1"/>
    <col min="3" max="3" width="0.13671875" style="58" customWidth="1"/>
    <col min="4" max="4" width="53.421875" style="57" customWidth="1"/>
    <col min="5" max="5" width="9.140625" style="57" customWidth="1"/>
    <col min="6" max="6" width="10.57421875" style="84" customWidth="1"/>
    <col min="7" max="7" width="10.140625" style="84" customWidth="1"/>
    <col min="8" max="8" width="10.00390625" style="84" customWidth="1"/>
    <col min="9" max="16384" width="9.140625" style="57" customWidth="1"/>
  </cols>
  <sheetData>
    <row r="1" spans="1:8" ht="16.5">
      <c r="A1" s="56" t="s">
        <v>148</v>
      </c>
      <c r="B1" s="55"/>
      <c r="C1" s="34"/>
      <c r="F1" s="90" t="s">
        <v>279</v>
      </c>
      <c r="G1" s="90"/>
      <c r="H1" s="90"/>
    </row>
    <row r="2" spans="1:8" ht="39" customHeight="1">
      <c r="A2" s="95" t="s">
        <v>277</v>
      </c>
      <c r="B2" s="95"/>
      <c r="C2" s="95"/>
      <c r="D2" s="95"/>
      <c r="E2" s="95"/>
      <c r="F2" s="95"/>
      <c r="G2" s="95"/>
      <c r="H2" s="95"/>
    </row>
    <row r="3" spans="1:8" ht="18.75" customHeight="1">
      <c r="A3" s="94" t="s">
        <v>278</v>
      </c>
      <c r="B3" s="94"/>
      <c r="C3" s="94"/>
      <c r="D3" s="94"/>
      <c r="E3" s="94"/>
      <c r="F3" s="94"/>
      <c r="G3" s="94"/>
      <c r="H3" s="94"/>
    </row>
    <row r="4" spans="2:8" ht="15.75" customHeight="1">
      <c r="B4" s="96"/>
      <c r="C4" s="96"/>
      <c r="D4" s="96"/>
      <c r="E4" s="96"/>
      <c r="F4" s="96"/>
      <c r="G4" s="96"/>
      <c r="H4" s="96"/>
    </row>
    <row r="5" spans="1:8" ht="44.25" customHeight="1">
      <c r="A5" s="97" t="s">
        <v>8</v>
      </c>
      <c r="B5" s="97" t="s">
        <v>151</v>
      </c>
      <c r="C5" s="97" t="s">
        <v>152</v>
      </c>
      <c r="D5" s="99" t="s">
        <v>153</v>
      </c>
      <c r="E5" s="101" t="s">
        <v>154</v>
      </c>
      <c r="F5" s="102"/>
      <c r="G5" s="102"/>
      <c r="H5" s="103"/>
    </row>
    <row r="6" spans="1:8" ht="42.75" customHeight="1">
      <c r="A6" s="98"/>
      <c r="B6" s="98"/>
      <c r="C6" s="98"/>
      <c r="D6" s="100"/>
      <c r="E6" s="59" t="s">
        <v>155</v>
      </c>
      <c r="F6" s="59" t="s">
        <v>156</v>
      </c>
      <c r="G6" s="60" t="s">
        <v>157</v>
      </c>
      <c r="H6" s="60" t="s">
        <v>158</v>
      </c>
    </row>
    <row r="7" spans="1:8" s="65" customFormat="1" ht="21" customHeight="1">
      <c r="A7" s="61">
        <v>1</v>
      </c>
      <c r="B7" s="62"/>
      <c r="C7" s="62"/>
      <c r="D7" s="63" t="s">
        <v>18</v>
      </c>
      <c r="E7" s="63"/>
      <c r="F7" s="64"/>
      <c r="G7" s="64"/>
      <c r="H7" s="64"/>
    </row>
    <row r="8" spans="1:8" ht="21" customHeight="1">
      <c r="A8" s="66" t="s">
        <v>33</v>
      </c>
      <c r="B8" s="67"/>
      <c r="C8" s="67"/>
      <c r="D8" s="68" t="s">
        <v>159</v>
      </c>
      <c r="E8" s="68"/>
      <c r="F8" s="69">
        <v>100</v>
      </c>
      <c r="G8" s="69"/>
      <c r="H8" s="69"/>
    </row>
    <row r="9" spans="1:8" ht="37.5" customHeight="1">
      <c r="A9" s="66" t="s">
        <v>35</v>
      </c>
      <c r="B9" s="67"/>
      <c r="C9" s="67"/>
      <c r="D9" s="68" t="s">
        <v>160</v>
      </c>
      <c r="E9" s="68"/>
      <c r="F9" s="69"/>
      <c r="G9" s="69">
        <v>100</v>
      </c>
      <c r="H9" s="69"/>
    </row>
    <row r="10" spans="1:8" ht="39" customHeight="1">
      <c r="A10" s="70">
        <v>2</v>
      </c>
      <c r="B10" s="71"/>
      <c r="C10" s="71"/>
      <c r="D10" s="72" t="s">
        <v>161</v>
      </c>
      <c r="E10" s="72"/>
      <c r="F10" s="73"/>
      <c r="G10" s="69"/>
      <c r="H10" s="69"/>
    </row>
    <row r="11" spans="1:8" ht="23.25" customHeight="1">
      <c r="A11" s="66" t="s">
        <v>33</v>
      </c>
      <c r="B11" s="71"/>
      <c r="C11" s="67"/>
      <c r="D11" s="68" t="s">
        <v>162</v>
      </c>
      <c r="E11" s="69"/>
      <c r="F11" s="69">
        <v>100</v>
      </c>
      <c r="G11" s="69"/>
      <c r="H11" s="69"/>
    </row>
    <row r="12" spans="1:8" ht="36.75" customHeight="1">
      <c r="A12" s="66" t="s">
        <v>35</v>
      </c>
      <c r="B12" s="71"/>
      <c r="C12" s="67"/>
      <c r="D12" s="68" t="s">
        <v>163</v>
      </c>
      <c r="E12" s="68"/>
      <c r="F12" s="69">
        <v>100</v>
      </c>
      <c r="G12" s="69"/>
      <c r="H12" s="69"/>
    </row>
    <row r="13" spans="1:8" ht="50.25" customHeight="1">
      <c r="A13" s="66"/>
      <c r="B13" s="67"/>
      <c r="C13" s="67"/>
      <c r="D13" s="68" t="s">
        <v>164</v>
      </c>
      <c r="E13" s="68"/>
      <c r="F13" s="69">
        <v>100</v>
      </c>
      <c r="G13" s="69"/>
      <c r="H13" s="69"/>
    </row>
    <row r="14" spans="1:8" ht="53.25" customHeight="1">
      <c r="A14" s="66"/>
      <c r="B14" s="67"/>
      <c r="C14" s="67"/>
      <c r="D14" s="68" t="s">
        <v>165</v>
      </c>
      <c r="E14" s="68"/>
      <c r="F14" s="69"/>
      <c r="G14" s="69">
        <v>100</v>
      </c>
      <c r="H14" s="69"/>
    </row>
    <row r="15" spans="1:8" ht="21" customHeight="1">
      <c r="A15" s="66" t="s">
        <v>166</v>
      </c>
      <c r="B15" s="67"/>
      <c r="C15" s="67"/>
      <c r="D15" s="68" t="s">
        <v>167</v>
      </c>
      <c r="E15" s="68"/>
      <c r="F15" s="69"/>
      <c r="G15" s="69"/>
      <c r="H15" s="69"/>
    </row>
    <row r="16" spans="1:8" ht="21" customHeight="1">
      <c r="A16" s="66"/>
      <c r="B16" s="67"/>
      <c r="C16" s="67"/>
      <c r="D16" s="68" t="s">
        <v>168</v>
      </c>
      <c r="E16" s="68"/>
      <c r="F16" s="69">
        <v>100</v>
      </c>
      <c r="G16" s="69"/>
      <c r="H16" s="69"/>
    </row>
    <row r="17" spans="1:8" ht="21" customHeight="1">
      <c r="A17" s="66"/>
      <c r="B17" s="67"/>
      <c r="C17" s="67"/>
      <c r="D17" s="68" t="s">
        <v>169</v>
      </c>
      <c r="E17" s="68"/>
      <c r="F17" s="69"/>
      <c r="G17" s="69">
        <v>100</v>
      </c>
      <c r="H17" s="69"/>
    </row>
    <row r="18" spans="1:8" s="65" customFormat="1" ht="22.5" customHeight="1">
      <c r="A18" s="70">
        <v>3</v>
      </c>
      <c r="B18" s="71"/>
      <c r="C18" s="71"/>
      <c r="D18" s="72" t="s">
        <v>170</v>
      </c>
      <c r="E18" s="72"/>
      <c r="F18" s="74"/>
      <c r="G18" s="74"/>
      <c r="H18" s="74">
        <v>100</v>
      </c>
    </row>
    <row r="19" spans="1:8" s="75" customFormat="1" ht="22.5" customHeight="1">
      <c r="A19" s="70">
        <v>4</v>
      </c>
      <c r="B19" s="71"/>
      <c r="C19" s="72"/>
      <c r="D19" s="72" t="s">
        <v>171</v>
      </c>
      <c r="E19" s="72"/>
      <c r="F19" s="74"/>
      <c r="G19" s="74"/>
      <c r="H19" s="74">
        <v>100</v>
      </c>
    </row>
    <row r="20" spans="1:8" s="65" customFormat="1" ht="22.5" customHeight="1">
      <c r="A20" s="70">
        <v>5</v>
      </c>
      <c r="B20" s="71"/>
      <c r="C20" s="71"/>
      <c r="D20" s="72" t="s">
        <v>21</v>
      </c>
      <c r="E20" s="72"/>
      <c r="F20" s="74"/>
      <c r="G20" s="74"/>
      <c r="H20" s="74"/>
    </row>
    <row r="21" spans="1:8" ht="52.5" customHeight="1">
      <c r="A21" s="66" t="s">
        <v>33</v>
      </c>
      <c r="B21" s="67"/>
      <c r="C21" s="67"/>
      <c r="D21" s="85" t="s">
        <v>273</v>
      </c>
      <c r="E21" s="68"/>
      <c r="F21" s="69">
        <v>100</v>
      </c>
      <c r="G21" s="69"/>
      <c r="H21" s="69"/>
    </row>
    <row r="22" spans="1:8" ht="21.75" customHeight="1">
      <c r="A22" s="66" t="s">
        <v>35</v>
      </c>
      <c r="B22" s="67"/>
      <c r="C22" s="67"/>
      <c r="D22" s="85" t="s">
        <v>274</v>
      </c>
      <c r="E22" s="68"/>
      <c r="F22" s="69"/>
      <c r="G22" s="69"/>
      <c r="H22" s="69"/>
    </row>
    <row r="23" spans="1:8" ht="52.5" customHeight="1">
      <c r="A23" s="66"/>
      <c r="B23" s="67"/>
      <c r="C23" s="67"/>
      <c r="D23" s="85" t="s">
        <v>275</v>
      </c>
      <c r="E23" s="68"/>
      <c r="F23" s="69">
        <v>90</v>
      </c>
      <c r="G23" s="69">
        <v>10</v>
      </c>
      <c r="H23" s="69"/>
    </row>
    <row r="24" spans="1:8" ht="50.25" customHeight="1">
      <c r="A24" s="66"/>
      <c r="B24" s="67"/>
      <c r="C24" s="67"/>
      <c r="D24" s="85" t="s">
        <v>276</v>
      </c>
      <c r="E24" s="68"/>
      <c r="F24" s="69"/>
      <c r="G24" s="69">
        <v>100</v>
      </c>
      <c r="H24" s="69"/>
    </row>
    <row r="25" spans="1:8" s="65" customFormat="1" ht="22.5" customHeight="1">
      <c r="A25" s="70">
        <v>6</v>
      </c>
      <c r="B25" s="71"/>
      <c r="C25" s="71"/>
      <c r="D25" s="72" t="s">
        <v>172</v>
      </c>
      <c r="E25" s="72"/>
      <c r="F25" s="74"/>
      <c r="G25" s="74"/>
      <c r="H25" s="74"/>
    </row>
    <row r="26" spans="1:8" ht="38.25" customHeight="1">
      <c r="A26" s="66" t="s">
        <v>33</v>
      </c>
      <c r="B26" s="71"/>
      <c r="C26" s="67"/>
      <c r="D26" s="68" t="s">
        <v>173</v>
      </c>
      <c r="E26" s="72"/>
      <c r="F26" s="69"/>
      <c r="G26" s="69">
        <v>100</v>
      </c>
      <c r="H26" s="69"/>
    </row>
    <row r="27" spans="1:8" ht="21.75" customHeight="1">
      <c r="A27" s="66" t="s">
        <v>35</v>
      </c>
      <c r="B27" s="71"/>
      <c r="C27" s="67"/>
      <c r="D27" s="68" t="s">
        <v>174</v>
      </c>
      <c r="E27" s="72"/>
      <c r="F27" s="69"/>
      <c r="G27" s="69"/>
      <c r="H27" s="69">
        <v>100</v>
      </c>
    </row>
    <row r="28" spans="1:8" ht="21.75" customHeight="1">
      <c r="A28" s="66" t="s">
        <v>166</v>
      </c>
      <c r="B28" s="71"/>
      <c r="C28" s="67"/>
      <c r="D28" s="68" t="s">
        <v>175</v>
      </c>
      <c r="E28" s="72"/>
      <c r="F28" s="69"/>
      <c r="G28" s="74"/>
      <c r="H28" s="69"/>
    </row>
    <row r="29" spans="1:8" ht="21.75" customHeight="1">
      <c r="A29" s="66"/>
      <c r="B29" s="71"/>
      <c r="C29" s="71"/>
      <c r="D29" s="68" t="s">
        <v>176</v>
      </c>
      <c r="E29" s="72"/>
      <c r="F29" s="69"/>
      <c r="G29" s="69">
        <v>100</v>
      </c>
      <c r="H29" s="69"/>
    </row>
    <row r="30" spans="1:8" ht="21.75" customHeight="1">
      <c r="A30" s="66"/>
      <c r="B30" s="71"/>
      <c r="C30" s="71"/>
      <c r="D30" s="68" t="s">
        <v>177</v>
      </c>
      <c r="E30" s="72"/>
      <c r="F30" s="69"/>
      <c r="G30" s="74"/>
      <c r="H30" s="69"/>
    </row>
    <row r="31" spans="1:8" ht="21.75" customHeight="1">
      <c r="A31" s="66"/>
      <c r="B31" s="71"/>
      <c r="C31" s="71"/>
      <c r="D31" s="68" t="s">
        <v>178</v>
      </c>
      <c r="E31" s="72"/>
      <c r="F31" s="69"/>
      <c r="G31" s="74"/>
      <c r="H31" s="69">
        <v>100</v>
      </c>
    </row>
    <row r="32" spans="1:8" ht="21.75" customHeight="1">
      <c r="A32" s="66"/>
      <c r="B32" s="71"/>
      <c r="C32" s="71"/>
      <c r="D32" s="68" t="s">
        <v>179</v>
      </c>
      <c r="E32" s="72"/>
      <c r="F32" s="69"/>
      <c r="G32" s="69">
        <v>70</v>
      </c>
      <c r="H32" s="69">
        <v>30</v>
      </c>
    </row>
    <row r="33" spans="1:8" s="65" customFormat="1" ht="24" customHeight="1">
      <c r="A33" s="70">
        <v>7</v>
      </c>
      <c r="B33" s="71"/>
      <c r="C33" s="71"/>
      <c r="D33" s="72" t="s">
        <v>180</v>
      </c>
      <c r="E33" s="72"/>
      <c r="F33" s="74"/>
      <c r="G33" s="74"/>
      <c r="H33" s="74"/>
    </row>
    <row r="34" spans="1:8" ht="21.75" customHeight="1">
      <c r="A34" s="66" t="s">
        <v>33</v>
      </c>
      <c r="B34" s="71"/>
      <c r="C34" s="71"/>
      <c r="D34" s="68" t="s">
        <v>181</v>
      </c>
      <c r="E34" s="69">
        <v>100</v>
      </c>
      <c r="F34" s="69"/>
      <c r="G34" s="74"/>
      <c r="H34" s="69"/>
    </row>
    <row r="35" spans="1:8" ht="21.75" customHeight="1">
      <c r="A35" s="66" t="s">
        <v>35</v>
      </c>
      <c r="B35" s="71"/>
      <c r="C35" s="71"/>
      <c r="D35" s="68" t="s">
        <v>182</v>
      </c>
      <c r="E35" s="68"/>
      <c r="F35" s="69">
        <v>100</v>
      </c>
      <c r="G35" s="74"/>
      <c r="H35" s="69"/>
    </row>
    <row r="36" spans="1:8" ht="21.75" customHeight="1">
      <c r="A36" s="66" t="s">
        <v>166</v>
      </c>
      <c r="B36" s="71"/>
      <c r="C36" s="71"/>
      <c r="D36" s="68" t="s">
        <v>183</v>
      </c>
      <c r="E36" s="68"/>
      <c r="F36" s="69"/>
      <c r="G36" s="69">
        <v>100</v>
      </c>
      <c r="H36" s="69"/>
    </row>
    <row r="37" spans="1:8" s="76" customFormat="1" ht="21.75" customHeight="1">
      <c r="A37" s="66" t="s">
        <v>184</v>
      </c>
      <c r="B37" s="67"/>
      <c r="C37" s="67"/>
      <c r="D37" s="68" t="s">
        <v>185</v>
      </c>
      <c r="E37" s="68"/>
      <c r="F37" s="69"/>
      <c r="G37" s="69">
        <v>100</v>
      </c>
      <c r="H37" s="69"/>
    </row>
    <row r="38" spans="1:8" ht="21.75" customHeight="1">
      <c r="A38" s="66" t="s">
        <v>186</v>
      </c>
      <c r="B38" s="71"/>
      <c r="C38" s="71"/>
      <c r="D38" s="68" t="s">
        <v>187</v>
      </c>
      <c r="E38" s="68"/>
      <c r="F38" s="69"/>
      <c r="G38" s="69"/>
      <c r="H38" s="69"/>
    </row>
    <row r="39" spans="1:8" ht="21.75" customHeight="1">
      <c r="A39" s="66"/>
      <c r="B39" s="71"/>
      <c r="C39" s="71"/>
      <c r="D39" s="68" t="s">
        <v>188</v>
      </c>
      <c r="E39" s="68"/>
      <c r="F39" s="69"/>
      <c r="G39" s="69"/>
      <c r="H39" s="69"/>
    </row>
    <row r="40" spans="1:8" ht="22.5" customHeight="1">
      <c r="A40" s="66"/>
      <c r="B40" s="67"/>
      <c r="C40" s="67"/>
      <c r="D40" s="68" t="s">
        <v>189</v>
      </c>
      <c r="E40" s="68"/>
      <c r="F40" s="69">
        <v>40</v>
      </c>
      <c r="G40" s="69">
        <v>60</v>
      </c>
      <c r="H40" s="69"/>
    </row>
    <row r="41" spans="1:8" ht="22.5" customHeight="1">
      <c r="A41" s="66"/>
      <c r="B41" s="67"/>
      <c r="C41" s="67"/>
      <c r="D41" s="68" t="s">
        <v>190</v>
      </c>
      <c r="E41" s="68"/>
      <c r="F41" s="69"/>
      <c r="G41" s="69">
        <v>100</v>
      </c>
      <c r="H41" s="69"/>
    </row>
    <row r="42" spans="1:8" ht="21.75" customHeight="1">
      <c r="A42" s="66"/>
      <c r="B42" s="71"/>
      <c r="C42" s="71"/>
      <c r="D42" s="68" t="s">
        <v>191</v>
      </c>
      <c r="E42" s="68"/>
      <c r="F42" s="69"/>
      <c r="G42" s="69">
        <v>100</v>
      </c>
      <c r="H42" s="69"/>
    </row>
    <row r="43" spans="1:8" ht="21.75" customHeight="1">
      <c r="A43" s="66" t="s">
        <v>192</v>
      </c>
      <c r="B43" s="71"/>
      <c r="C43" s="71"/>
      <c r="D43" s="68" t="s">
        <v>193</v>
      </c>
      <c r="E43" s="68"/>
      <c r="F43" s="69"/>
      <c r="G43" s="69"/>
      <c r="H43" s="69"/>
    </row>
    <row r="44" spans="1:8" ht="21.75" customHeight="1">
      <c r="A44" s="66"/>
      <c r="B44" s="71"/>
      <c r="C44" s="71"/>
      <c r="D44" s="68" t="s">
        <v>194</v>
      </c>
      <c r="E44" s="68"/>
      <c r="F44" s="69"/>
      <c r="G44" s="69"/>
      <c r="H44" s="69">
        <v>100</v>
      </c>
    </row>
    <row r="45" spans="1:8" ht="21.75" customHeight="1">
      <c r="A45" s="66"/>
      <c r="B45" s="71"/>
      <c r="C45" s="71"/>
      <c r="D45" s="68" t="s">
        <v>195</v>
      </c>
      <c r="E45" s="68"/>
      <c r="F45" s="69"/>
      <c r="G45" s="69">
        <v>70</v>
      </c>
      <c r="H45" s="69">
        <v>30</v>
      </c>
    </row>
    <row r="46" spans="1:8" s="65" customFormat="1" ht="23.25" customHeight="1">
      <c r="A46" s="70">
        <v>8</v>
      </c>
      <c r="B46" s="71"/>
      <c r="C46" s="71"/>
      <c r="D46" s="72" t="s">
        <v>196</v>
      </c>
      <c r="E46" s="72"/>
      <c r="F46" s="74"/>
      <c r="G46" s="74"/>
      <c r="H46" s="74"/>
    </row>
    <row r="47" spans="1:8" ht="21.75" customHeight="1">
      <c r="A47" s="66" t="s">
        <v>33</v>
      </c>
      <c r="B47" s="71"/>
      <c r="C47" s="67"/>
      <c r="D47" s="68" t="s">
        <v>197</v>
      </c>
      <c r="E47" s="69">
        <v>100</v>
      </c>
      <c r="F47" s="69"/>
      <c r="G47" s="69"/>
      <c r="H47" s="69"/>
    </row>
    <row r="48" spans="1:8" ht="21.75" customHeight="1">
      <c r="A48" s="66" t="s">
        <v>35</v>
      </c>
      <c r="B48" s="71"/>
      <c r="C48" s="93"/>
      <c r="D48" s="68" t="s">
        <v>198</v>
      </c>
      <c r="E48" s="69"/>
      <c r="F48" s="69">
        <v>50</v>
      </c>
      <c r="G48" s="69">
        <v>50</v>
      </c>
      <c r="H48" s="69"/>
    </row>
    <row r="49" spans="1:8" ht="21.75" customHeight="1">
      <c r="A49" s="66" t="s">
        <v>166</v>
      </c>
      <c r="B49" s="71"/>
      <c r="C49" s="93"/>
      <c r="D49" s="68" t="s">
        <v>199</v>
      </c>
      <c r="E49" s="69"/>
      <c r="F49" s="69"/>
      <c r="G49" s="69">
        <v>100</v>
      </c>
      <c r="H49" s="69"/>
    </row>
    <row r="50" spans="1:8" ht="21.75" customHeight="1">
      <c r="A50" s="66" t="s">
        <v>184</v>
      </c>
      <c r="B50" s="67"/>
      <c r="C50" s="93"/>
      <c r="D50" s="68" t="s">
        <v>200</v>
      </c>
      <c r="E50" s="68"/>
      <c r="F50" s="69"/>
      <c r="G50" s="69">
        <v>100</v>
      </c>
      <c r="H50" s="69"/>
    </row>
    <row r="51" spans="1:8" s="65" customFormat="1" ht="21.75" customHeight="1">
      <c r="A51" s="70">
        <v>9</v>
      </c>
      <c r="B51" s="71"/>
      <c r="C51" s="71"/>
      <c r="D51" s="72" t="s">
        <v>22</v>
      </c>
      <c r="E51" s="74">
        <v>100</v>
      </c>
      <c r="F51" s="74"/>
      <c r="G51" s="74"/>
      <c r="H51" s="74"/>
    </row>
    <row r="52" spans="1:8" s="65" customFormat="1" ht="21.75" customHeight="1">
      <c r="A52" s="70">
        <v>10</v>
      </c>
      <c r="B52" s="71"/>
      <c r="C52" s="71"/>
      <c r="D52" s="72" t="s">
        <v>23</v>
      </c>
      <c r="E52" s="74">
        <v>100</v>
      </c>
      <c r="F52" s="74"/>
      <c r="G52" s="74"/>
      <c r="H52" s="74"/>
    </row>
    <row r="53" spans="1:8" s="75" customFormat="1" ht="24" customHeight="1">
      <c r="A53" s="70">
        <v>11</v>
      </c>
      <c r="B53" s="71"/>
      <c r="C53" s="72"/>
      <c r="D53" s="72" t="s">
        <v>19</v>
      </c>
      <c r="E53" s="72"/>
      <c r="F53" s="74"/>
      <c r="G53" s="74"/>
      <c r="H53" s="74"/>
    </row>
    <row r="54" spans="1:8" ht="21.75" customHeight="1">
      <c r="A54" s="66" t="s">
        <v>33</v>
      </c>
      <c r="B54" s="67"/>
      <c r="C54" s="68"/>
      <c r="D54" s="68" t="s">
        <v>201</v>
      </c>
      <c r="E54" s="67">
        <v>100</v>
      </c>
      <c r="F54" s="69"/>
      <c r="G54" s="69"/>
      <c r="H54" s="69"/>
    </row>
    <row r="55" spans="1:8" ht="21.75" customHeight="1">
      <c r="A55" s="66" t="s">
        <v>35</v>
      </c>
      <c r="B55" s="67"/>
      <c r="C55" s="68"/>
      <c r="D55" s="68" t="s">
        <v>202</v>
      </c>
      <c r="E55" s="67"/>
      <c r="F55" s="69"/>
      <c r="G55" s="69"/>
      <c r="H55" s="69"/>
    </row>
    <row r="56" spans="1:8" ht="21.75" customHeight="1">
      <c r="A56" s="66"/>
      <c r="B56" s="67"/>
      <c r="C56" s="68"/>
      <c r="D56" s="68" t="s">
        <v>168</v>
      </c>
      <c r="E56" s="67"/>
      <c r="F56" s="69">
        <v>100</v>
      </c>
      <c r="G56" s="69"/>
      <c r="H56" s="69"/>
    </row>
    <row r="57" spans="1:8" ht="21.75" customHeight="1">
      <c r="A57" s="66"/>
      <c r="B57" s="67"/>
      <c r="C57" s="68"/>
      <c r="D57" s="68" t="s">
        <v>169</v>
      </c>
      <c r="E57" s="67"/>
      <c r="F57" s="69"/>
      <c r="G57" s="69">
        <v>100</v>
      </c>
      <c r="H57" s="69"/>
    </row>
    <row r="58" spans="1:8" s="65" customFormat="1" ht="21" customHeight="1">
      <c r="A58" s="70">
        <v>12</v>
      </c>
      <c r="B58" s="71"/>
      <c r="C58" s="71"/>
      <c r="D58" s="72" t="s">
        <v>203</v>
      </c>
      <c r="E58" s="71"/>
      <c r="F58" s="74"/>
      <c r="G58" s="74"/>
      <c r="H58" s="74"/>
    </row>
    <row r="59" spans="1:8" s="76" customFormat="1" ht="37.5" customHeight="1">
      <c r="A59" s="66" t="s">
        <v>33</v>
      </c>
      <c r="B59" s="67"/>
      <c r="C59" s="67"/>
      <c r="D59" s="68" t="s">
        <v>204</v>
      </c>
      <c r="E59" s="67"/>
      <c r="F59" s="69"/>
      <c r="G59" s="69">
        <v>100</v>
      </c>
      <c r="H59" s="69"/>
    </row>
    <row r="60" spans="1:8" s="76" customFormat="1" ht="35.25" customHeight="1">
      <c r="A60" s="66" t="s">
        <v>35</v>
      </c>
      <c r="B60" s="67"/>
      <c r="C60" s="67"/>
      <c r="D60" s="68" t="s">
        <v>205</v>
      </c>
      <c r="E60" s="68"/>
      <c r="F60" s="69">
        <v>100</v>
      </c>
      <c r="G60" s="69"/>
      <c r="H60" s="69"/>
    </row>
    <row r="61" spans="1:8" s="76" customFormat="1" ht="22.5" customHeight="1">
      <c r="A61" s="66" t="s">
        <v>166</v>
      </c>
      <c r="B61" s="67"/>
      <c r="C61" s="67"/>
      <c r="D61" s="68" t="s">
        <v>206</v>
      </c>
      <c r="E61" s="68"/>
      <c r="F61" s="69">
        <v>40</v>
      </c>
      <c r="G61" s="69">
        <v>60</v>
      </c>
      <c r="H61" s="69"/>
    </row>
    <row r="62" spans="1:8" s="76" customFormat="1" ht="36" customHeight="1">
      <c r="A62" s="66" t="s">
        <v>184</v>
      </c>
      <c r="B62" s="67"/>
      <c r="C62" s="67"/>
      <c r="D62" s="68" t="s">
        <v>207</v>
      </c>
      <c r="E62" s="68"/>
      <c r="F62" s="69">
        <v>100</v>
      </c>
      <c r="G62" s="69"/>
      <c r="H62" s="69"/>
    </row>
    <row r="63" spans="1:8" s="76" customFormat="1" ht="21.75" customHeight="1">
      <c r="A63" s="66" t="s">
        <v>186</v>
      </c>
      <c r="B63" s="67"/>
      <c r="C63" s="67"/>
      <c r="D63" s="68" t="s">
        <v>208</v>
      </c>
      <c r="E63" s="68"/>
      <c r="F63" s="69"/>
      <c r="G63" s="69"/>
      <c r="H63" s="69"/>
    </row>
    <row r="64" spans="1:8" ht="21.75" customHeight="1">
      <c r="A64" s="66"/>
      <c r="B64" s="71"/>
      <c r="C64" s="93"/>
      <c r="D64" s="68" t="s">
        <v>209</v>
      </c>
      <c r="E64" s="68"/>
      <c r="F64" s="69"/>
      <c r="G64" s="69">
        <v>50</v>
      </c>
      <c r="H64" s="69">
        <v>50</v>
      </c>
    </row>
    <row r="65" spans="1:8" ht="21.75" customHeight="1">
      <c r="A65" s="66"/>
      <c r="B65" s="71"/>
      <c r="C65" s="93"/>
      <c r="D65" s="68" t="s">
        <v>210</v>
      </c>
      <c r="E65" s="68"/>
      <c r="F65" s="69"/>
      <c r="G65" s="69"/>
      <c r="H65" s="69">
        <v>100</v>
      </c>
    </row>
    <row r="66" spans="1:8" ht="21.75" customHeight="1">
      <c r="A66" s="66"/>
      <c r="B66" s="71"/>
      <c r="C66" s="67"/>
      <c r="D66" s="68" t="s">
        <v>211</v>
      </c>
      <c r="E66" s="68"/>
      <c r="F66" s="69"/>
      <c r="G66" s="69">
        <v>100</v>
      </c>
      <c r="H66" s="69"/>
    </row>
    <row r="67" spans="1:8" ht="21.75" customHeight="1">
      <c r="A67" s="66" t="s">
        <v>192</v>
      </c>
      <c r="B67" s="67"/>
      <c r="C67" s="67"/>
      <c r="D67" s="68" t="s">
        <v>212</v>
      </c>
      <c r="E67" s="68"/>
      <c r="F67" s="69"/>
      <c r="G67" s="69"/>
      <c r="H67" s="69"/>
    </row>
    <row r="68" spans="1:8" ht="21.75" customHeight="1">
      <c r="A68" s="66"/>
      <c r="B68" s="67"/>
      <c r="C68" s="67"/>
      <c r="D68" s="68" t="s">
        <v>168</v>
      </c>
      <c r="E68" s="68"/>
      <c r="F68" s="69">
        <v>100</v>
      </c>
      <c r="G68" s="69"/>
      <c r="H68" s="69"/>
    </row>
    <row r="69" spans="1:8" ht="21.75" customHeight="1">
      <c r="A69" s="66"/>
      <c r="B69" s="67"/>
      <c r="C69" s="67"/>
      <c r="D69" s="68" t="s">
        <v>213</v>
      </c>
      <c r="E69" s="68"/>
      <c r="F69" s="69"/>
      <c r="G69" s="69"/>
      <c r="H69" s="69"/>
    </row>
    <row r="70" spans="1:8" ht="21.75" customHeight="1">
      <c r="A70" s="66"/>
      <c r="B70" s="71"/>
      <c r="C70" s="71"/>
      <c r="D70" s="68" t="s">
        <v>214</v>
      </c>
      <c r="E70" s="68"/>
      <c r="F70" s="69"/>
      <c r="G70" s="69">
        <v>100</v>
      </c>
      <c r="H70" s="69"/>
    </row>
    <row r="71" spans="1:8" ht="21.75" customHeight="1">
      <c r="A71" s="66"/>
      <c r="B71" s="71"/>
      <c r="C71" s="71"/>
      <c r="D71" s="68" t="s">
        <v>215</v>
      </c>
      <c r="E71" s="68"/>
      <c r="F71" s="69"/>
      <c r="G71" s="69"/>
      <c r="H71" s="69">
        <v>100</v>
      </c>
    </row>
    <row r="72" spans="1:8" ht="21.75" customHeight="1">
      <c r="A72" s="66"/>
      <c r="B72" s="71"/>
      <c r="C72" s="71"/>
      <c r="D72" s="68" t="s">
        <v>216</v>
      </c>
      <c r="E72" s="68"/>
      <c r="F72" s="69"/>
      <c r="G72" s="69">
        <v>100</v>
      </c>
      <c r="H72" s="69"/>
    </row>
    <row r="73" spans="1:8" ht="21.75" customHeight="1">
      <c r="A73" s="66" t="s">
        <v>217</v>
      </c>
      <c r="B73" s="71"/>
      <c r="C73" s="71"/>
      <c r="D73" s="68" t="s">
        <v>218</v>
      </c>
      <c r="E73" s="68"/>
      <c r="F73" s="69"/>
      <c r="G73" s="69"/>
      <c r="H73" s="69"/>
    </row>
    <row r="74" spans="1:8" ht="21.75" customHeight="1">
      <c r="A74" s="66"/>
      <c r="B74" s="71"/>
      <c r="C74" s="71"/>
      <c r="D74" s="68" t="s">
        <v>219</v>
      </c>
      <c r="E74" s="69">
        <v>100</v>
      </c>
      <c r="F74" s="69"/>
      <c r="G74" s="69"/>
      <c r="H74" s="69"/>
    </row>
    <row r="75" spans="1:8" ht="21.75" customHeight="1">
      <c r="A75" s="66"/>
      <c r="B75" s="71"/>
      <c r="C75" s="71"/>
      <c r="D75" s="68" t="s">
        <v>220</v>
      </c>
      <c r="E75" s="68"/>
      <c r="F75" s="69">
        <v>100</v>
      </c>
      <c r="G75" s="69"/>
      <c r="H75" s="69"/>
    </row>
    <row r="76" spans="1:8" ht="21.75" customHeight="1">
      <c r="A76" s="66"/>
      <c r="B76" s="71"/>
      <c r="C76" s="71"/>
      <c r="D76" s="68" t="s">
        <v>221</v>
      </c>
      <c r="E76" s="68"/>
      <c r="F76" s="69"/>
      <c r="G76" s="69">
        <v>100</v>
      </c>
      <c r="H76" s="69"/>
    </row>
    <row r="77" spans="1:8" ht="21.75" customHeight="1">
      <c r="A77" s="66"/>
      <c r="B77" s="71"/>
      <c r="C77" s="71"/>
      <c r="D77" s="68" t="s">
        <v>222</v>
      </c>
      <c r="E77" s="68"/>
      <c r="F77" s="69"/>
      <c r="G77" s="69"/>
      <c r="H77" s="69">
        <v>100</v>
      </c>
    </row>
    <row r="78" spans="1:8" s="65" customFormat="1" ht="21.75" customHeight="1">
      <c r="A78" s="70">
        <v>13</v>
      </c>
      <c r="B78" s="71"/>
      <c r="C78" s="71"/>
      <c r="D78" s="72" t="s">
        <v>223</v>
      </c>
      <c r="E78" s="72"/>
      <c r="F78" s="74"/>
      <c r="G78" s="74"/>
      <c r="H78" s="74"/>
    </row>
    <row r="79" spans="1:8" ht="21.75" customHeight="1">
      <c r="A79" s="66" t="s">
        <v>33</v>
      </c>
      <c r="B79" s="71"/>
      <c r="C79" s="71"/>
      <c r="D79" s="68" t="s">
        <v>224</v>
      </c>
      <c r="E79" s="77">
        <v>70</v>
      </c>
      <c r="F79" s="69">
        <v>30</v>
      </c>
      <c r="G79" s="69"/>
      <c r="H79" s="69"/>
    </row>
    <row r="80" spans="1:8" ht="21.75" customHeight="1">
      <c r="A80" s="66" t="s">
        <v>35</v>
      </c>
      <c r="B80" s="71"/>
      <c r="C80" s="71"/>
      <c r="D80" s="68" t="s">
        <v>225</v>
      </c>
      <c r="E80" s="68"/>
      <c r="F80" s="69">
        <v>70</v>
      </c>
      <c r="G80" s="69">
        <v>30</v>
      </c>
      <c r="H80" s="69"/>
    </row>
    <row r="81" spans="1:8" s="65" customFormat="1" ht="35.25" customHeight="1">
      <c r="A81" s="70">
        <v>14</v>
      </c>
      <c r="B81" s="71"/>
      <c r="C81" s="71"/>
      <c r="D81" s="72" t="s">
        <v>226</v>
      </c>
      <c r="E81" s="72"/>
      <c r="F81" s="74"/>
      <c r="G81" s="74"/>
      <c r="H81" s="74"/>
    </row>
    <row r="82" spans="1:8" ht="21.75" customHeight="1">
      <c r="A82" s="66" t="s">
        <v>33</v>
      </c>
      <c r="B82" s="71"/>
      <c r="C82" s="71"/>
      <c r="D82" s="68" t="s">
        <v>227</v>
      </c>
      <c r="E82" s="68"/>
      <c r="F82" s="69">
        <v>100</v>
      </c>
      <c r="G82" s="69"/>
      <c r="H82" s="69"/>
    </row>
    <row r="83" spans="1:8" ht="21.75" customHeight="1">
      <c r="A83" s="66" t="s">
        <v>35</v>
      </c>
      <c r="B83" s="71"/>
      <c r="C83" s="71"/>
      <c r="D83" s="68" t="s">
        <v>228</v>
      </c>
      <c r="E83" s="68"/>
      <c r="F83" s="69"/>
      <c r="G83" s="69">
        <v>100</v>
      </c>
      <c r="H83" s="69"/>
    </row>
    <row r="84" spans="1:8" ht="21.75" customHeight="1">
      <c r="A84" s="66" t="s">
        <v>166</v>
      </c>
      <c r="B84" s="71"/>
      <c r="C84" s="71"/>
      <c r="D84" s="68" t="s">
        <v>229</v>
      </c>
      <c r="E84" s="68"/>
      <c r="F84" s="69"/>
      <c r="G84" s="69"/>
      <c r="H84" s="69">
        <v>100</v>
      </c>
    </row>
    <row r="85" spans="1:8" s="65" customFormat="1" ht="21.75" customHeight="1">
      <c r="A85" s="70">
        <v>15</v>
      </c>
      <c r="B85" s="71"/>
      <c r="C85" s="71"/>
      <c r="D85" s="72" t="s">
        <v>230</v>
      </c>
      <c r="E85" s="72"/>
      <c r="F85" s="74"/>
      <c r="G85" s="74"/>
      <c r="H85" s="74"/>
    </row>
    <row r="86" spans="1:8" ht="21.75" customHeight="1">
      <c r="A86" s="66" t="s">
        <v>33</v>
      </c>
      <c r="B86" s="71"/>
      <c r="C86" s="71"/>
      <c r="D86" s="68" t="s">
        <v>231</v>
      </c>
      <c r="E86" s="68"/>
      <c r="F86" s="69">
        <v>100</v>
      </c>
      <c r="G86" s="69"/>
      <c r="H86" s="69"/>
    </row>
    <row r="87" spans="1:8" ht="21.75" customHeight="1">
      <c r="A87" s="66" t="s">
        <v>35</v>
      </c>
      <c r="B87" s="71"/>
      <c r="C87" s="71"/>
      <c r="D87" s="68" t="s">
        <v>232</v>
      </c>
      <c r="E87" s="68"/>
      <c r="F87" s="69"/>
      <c r="G87" s="69">
        <v>100</v>
      </c>
      <c r="H87" s="69"/>
    </row>
    <row r="88" spans="1:8" ht="21.75" customHeight="1">
      <c r="A88" s="66" t="s">
        <v>166</v>
      </c>
      <c r="B88" s="71"/>
      <c r="C88" s="71"/>
      <c r="D88" s="68" t="s">
        <v>233</v>
      </c>
      <c r="E88" s="68"/>
      <c r="F88" s="69"/>
      <c r="G88" s="69"/>
      <c r="H88" s="69">
        <v>100</v>
      </c>
    </row>
    <row r="89" spans="1:8" s="65" customFormat="1" ht="87" customHeight="1">
      <c r="A89" s="70">
        <v>16</v>
      </c>
      <c r="B89" s="71"/>
      <c r="C89" s="71"/>
      <c r="D89" s="72" t="s">
        <v>234</v>
      </c>
      <c r="E89" s="72"/>
      <c r="F89" s="74">
        <v>100</v>
      </c>
      <c r="G89" s="74"/>
      <c r="H89" s="74"/>
    </row>
    <row r="90" spans="1:8" s="65" customFormat="1" ht="22.5" customHeight="1">
      <c r="A90" s="70">
        <v>17</v>
      </c>
      <c r="B90" s="71"/>
      <c r="C90" s="71"/>
      <c r="D90" s="72" t="s">
        <v>235</v>
      </c>
      <c r="E90" s="72"/>
      <c r="F90" s="74"/>
      <c r="G90" s="74"/>
      <c r="H90" s="74"/>
    </row>
    <row r="91" spans="1:8" s="65" customFormat="1" ht="22.5" customHeight="1">
      <c r="A91" s="66" t="s">
        <v>33</v>
      </c>
      <c r="B91" s="71"/>
      <c r="C91" s="71"/>
      <c r="D91" s="68" t="s">
        <v>236</v>
      </c>
      <c r="E91" s="68"/>
      <c r="F91" s="69">
        <v>100</v>
      </c>
      <c r="G91" s="69"/>
      <c r="H91" s="74"/>
    </row>
    <row r="92" spans="1:8" s="65" customFormat="1" ht="22.5" customHeight="1">
      <c r="A92" s="66" t="s">
        <v>35</v>
      </c>
      <c r="B92" s="71"/>
      <c r="C92" s="71"/>
      <c r="D92" s="68" t="s">
        <v>237</v>
      </c>
      <c r="E92" s="68"/>
      <c r="F92" s="69"/>
      <c r="G92" s="69">
        <v>100</v>
      </c>
      <c r="H92" s="74"/>
    </row>
    <row r="93" spans="1:8" ht="22.5" customHeight="1">
      <c r="A93" s="66" t="s">
        <v>166</v>
      </c>
      <c r="B93" s="67"/>
      <c r="C93" s="67"/>
      <c r="D93" s="68" t="s">
        <v>238</v>
      </c>
      <c r="E93" s="68"/>
      <c r="F93" s="69"/>
      <c r="G93" s="69"/>
      <c r="H93" s="69">
        <v>100</v>
      </c>
    </row>
    <row r="94" spans="1:8" s="65" customFormat="1" ht="24.75" customHeight="1">
      <c r="A94" s="70">
        <v>18</v>
      </c>
      <c r="B94" s="71"/>
      <c r="C94" s="71"/>
      <c r="D94" s="72" t="s">
        <v>239</v>
      </c>
      <c r="E94" s="72"/>
      <c r="F94" s="74"/>
      <c r="G94" s="74"/>
      <c r="H94" s="74"/>
    </row>
    <row r="95" spans="1:8" ht="22.5" customHeight="1">
      <c r="A95" s="66" t="s">
        <v>33</v>
      </c>
      <c r="B95" s="67"/>
      <c r="C95" s="67"/>
      <c r="D95" s="68" t="s">
        <v>236</v>
      </c>
      <c r="E95" s="68"/>
      <c r="F95" s="69">
        <v>100</v>
      </c>
      <c r="G95" s="69"/>
      <c r="H95" s="69"/>
    </row>
    <row r="96" spans="1:8" ht="22.5" customHeight="1">
      <c r="A96" s="66" t="s">
        <v>35</v>
      </c>
      <c r="B96" s="67"/>
      <c r="C96" s="67"/>
      <c r="D96" s="68" t="s">
        <v>237</v>
      </c>
      <c r="E96" s="68"/>
      <c r="F96" s="69"/>
      <c r="G96" s="69">
        <v>100</v>
      </c>
      <c r="H96" s="69"/>
    </row>
    <row r="97" spans="1:8" ht="22.5" customHeight="1">
      <c r="A97" s="66" t="s">
        <v>166</v>
      </c>
      <c r="B97" s="67"/>
      <c r="C97" s="67"/>
      <c r="D97" s="68" t="s">
        <v>238</v>
      </c>
      <c r="E97" s="68"/>
      <c r="F97" s="69"/>
      <c r="G97" s="69"/>
      <c r="H97" s="69">
        <v>100</v>
      </c>
    </row>
    <row r="98" spans="1:8" s="65" customFormat="1" ht="23.25" customHeight="1">
      <c r="A98" s="70">
        <v>19</v>
      </c>
      <c r="B98" s="71"/>
      <c r="C98" s="71"/>
      <c r="D98" s="72" t="s">
        <v>240</v>
      </c>
      <c r="E98" s="72"/>
      <c r="F98" s="74"/>
      <c r="G98" s="74"/>
      <c r="H98" s="74"/>
    </row>
    <row r="99" spans="1:8" ht="23.25" customHeight="1">
      <c r="A99" s="66" t="s">
        <v>33</v>
      </c>
      <c r="B99" s="67"/>
      <c r="C99" s="67"/>
      <c r="D99" s="68" t="s">
        <v>241</v>
      </c>
      <c r="E99" s="68"/>
      <c r="F99" s="69">
        <v>100</v>
      </c>
      <c r="G99" s="69"/>
      <c r="H99" s="69"/>
    </row>
    <row r="100" spans="1:8" ht="23.25" customHeight="1">
      <c r="A100" s="66" t="s">
        <v>35</v>
      </c>
      <c r="B100" s="67"/>
      <c r="C100" s="67"/>
      <c r="D100" s="68" t="s">
        <v>242</v>
      </c>
      <c r="E100" s="68"/>
      <c r="F100" s="69"/>
      <c r="G100" s="69">
        <v>100</v>
      </c>
      <c r="H100" s="69"/>
    </row>
    <row r="101" spans="1:8" s="65" customFormat="1" ht="22.5" customHeight="1">
      <c r="A101" s="70">
        <v>20</v>
      </c>
      <c r="B101" s="71"/>
      <c r="C101" s="71"/>
      <c r="D101" s="72" t="s">
        <v>243</v>
      </c>
      <c r="E101" s="72"/>
      <c r="F101" s="74">
        <v>100</v>
      </c>
      <c r="G101" s="74"/>
      <c r="H101" s="74"/>
    </row>
    <row r="102" spans="1:8" s="65" customFormat="1" ht="22.5" customHeight="1">
      <c r="A102" s="70">
        <v>21</v>
      </c>
      <c r="B102" s="71"/>
      <c r="C102" s="67"/>
      <c r="D102" s="72" t="s">
        <v>244</v>
      </c>
      <c r="E102" s="72"/>
      <c r="F102" s="69"/>
      <c r="G102" s="69"/>
      <c r="H102" s="69"/>
    </row>
    <row r="103" spans="1:8" s="65" customFormat="1" ht="22.5" customHeight="1">
      <c r="A103" s="66" t="s">
        <v>33</v>
      </c>
      <c r="B103" s="71"/>
      <c r="C103" s="67"/>
      <c r="D103" s="68" t="s">
        <v>245</v>
      </c>
      <c r="E103" s="68"/>
      <c r="F103" s="69"/>
      <c r="G103" s="69"/>
      <c r="H103" s="69">
        <v>100</v>
      </c>
    </row>
    <row r="104" spans="1:8" s="65" customFormat="1" ht="22.5" customHeight="1">
      <c r="A104" s="66" t="s">
        <v>35</v>
      </c>
      <c r="B104" s="71"/>
      <c r="C104" s="67"/>
      <c r="D104" s="68" t="s">
        <v>246</v>
      </c>
      <c r="E104" s="68"/>
      <c r="F104" s="69"/>
      <c r="G104" s="69">
        <v>100</v>
      </c>
      <c r="H104" s="69"/>
    </row>
    <row r="105" spans="1:8" s="65" customFormat="1" ht="22.5" customHeight="1">
      <c r="A105" s="66" t="s">
        <v>166</v>
      </c>
      <c r="B105" s="71"/>
      <c r="C105" s="67"/>
      <c r="D105" s="68" t="s">
        <v>247</v>
      </c>
      <c r="E105" s="68"/>
      <c r="F105" s="69"/>
      <c r="G105" s="69">
        <v>100</v>
      </c>
      <c r="H105" s="69"/>
    </row>
    <row r="106" spans="1:8" s="65" customFormat="1" ht="37.5" customHeight="1">
      <c r="A106" s="70">
        <v>22</v>
      </c>
      <c r="B106" s="71"/>
      <c r="C106" s="71"/>
      <c r="D106" s="72" t="s">
        <v>248</v>
      </c>
      <c r="E106" s="72"/>
      <c r="F106" s="69"/>
      <c r="G106" s="69"/>
      <c r="H106" s="69"/>
    </row>
    <row r="107" spans="1:8" s="65" customFormat="1" ht="21" customHeight="1">
      <c r="A107" s="66" t="s">
        <v>33</v>
      </c>
      <c r="B107" s="71"/>
      <c r="C107" s="71"/>
      <c r="D107" s="68" t="s">
        <v>249</v>
      </c>
      <c r="E107" s="68"/>
      <c r="F107" s="69">
        <v>100</v>
      </c>
      <c r="G107" s="69"/>
      <c r="H107" s="69"/>
    </row>
    <row r="108" spans="1:8" s="65" customFormat="1" ht="21" customHeight="1">
      <c r="A108" s="66" t="s">
        <v>35</v>
      </c>
      <c r="B108" s="71"/>
      <c r="C108" s="71"/>
      <c r="D108" s="68" t="s">
        <v>250</v>
      </c>
      <c r="E108" s="68"/>
      <c r="F108" s="69"/>
      <c r="G108" s="69">
        <v>100</v>
      </c>
      <c r="H108" s="69"/>
    </row>
    <row r="109" spans="1:8" s="65" customFormat="1" ht="21" customHeight="1">
      <c r="A109" s="66" t="s">
        <v>166</v>
      </c>
      <c r="B109" s="71"/>
      <c r="C109" s="71"/>
      <c r="D109" s="68" t="s">
        <v>251</v>
      </c>
      <c r="E109" s="68"/>
      <c r="F109" s="69"/>
      <c r="G109" s="69"/>
      <c r="H109" s="69">
        <v>100</v>
      </c>
    </row>
    <row r="110" spans="1:8" s="65" customFormat="1" ht="21" customHeight="1">
      <c r="A110" s="70">
        <v>23</v>
      </c>
      <c r="B110" s="71"/>
      <c r="C110" s="71"/>
      <c r="D110" s="72" t="s">
        <v>252</v>
      </c>
      <c r="E110" s="72"/>
      <c r="F110" s="69"/>
      <c r="G110" s="69"/>
      <c r="H110" s="69"/>
    </row>
    <row r="111" spans="1:8" s="65" customFormat="1" ht="21" customHeight="1">
      <c r="A111" s="66" t="s">
        <v>33</v>
      </c>
      <c r="B111" s="71"/>
      <c r="C111" s="71"/>
      <c r="D111" s="68" t="s">
        <v>253</v>
      </c>
      <c r="E111" s="68"/>
      <c r="F111" s="69">
        <v>100</v>
      </c>
      <c r="G111" s="69"/>
      <c r="H111" s="69"/>
    </row>
    <row r="112" spans="1:8" s="65" customFormat="1" ht="21" customHeight="1">
      <c r="A112" s="66" t="s">
        <v>35</v>
      </c>
      <c r="B112" s="71"/>
      <c r="C112" s="71"/>
      <c r="D112" s="68" t="s">
        <v>254</v>
      </c>
      <c r="E112" s="68"/>
      <c r="F112" s="69"/>
      <c r="G112" s="69">
        <v>100</v>
      </c>
      <c r="H112" s="69"/>
    </row>
    <row r="113" spans="1:8" s="65" customFormat="1" ht="21" customHeight="1">
      <c r="A113" s="66" t="s">
        <v>166</v>
      </c>
      <c r="B113" s="71"/>
      <c r="C113" s="71"/>
      <c r="D113" s="68" t="s">
        <v>255</v>
      </c>
      <c r="E113" s="68"/>
      <c r="F113" s="69"/>
      <c r="G113" s="69"/>
      <c r="H113" s="69">
        <v>100</v>
      </c>
    </row>
    <row r="114" spans="1:8" s="65" customFormat="1" ht="21" customHeight="1">
      <c r="A114" s="70">
        <v>24</v>
      </c>
      <c r="B114" s="71"/>
      <c r="C114" s="71"/>
      <c r="D114" s="72" t="s">
        <v>149</v>
      </c>
      <c r="E114" s="72"/>
      <c r="F114" s="69"/>
      <c r="G114" s="69"/>
      <c r="H114" s="69"/>
    </row>
    <row r="115" spans="1:8" s="65" customFormat="1" ht="21" customHeight="1">
      <c r="A115" s="66" t="s">
        <v>33</v>
      </c>
      <c r="B115" s="71"/>
      <c r="C115" s="71"/>
      <c r="D115" s="68" t="s">
        <v>256</v>
      </c>
      <c r="E115" s="68"/>
      <c r="F115" s="69">
        <v>100</v>
      </c>
      <c r="G115" s="69"/>
      <c r="H115" s="69"/>
    </row>
    <row r="116" spans="1:8" s="65" customFormat="1" ht="21" customHeight="1">
      <c r="A116" s="66" t="s">
        <v>35</v>
      </c>
      <c r="B116" s="71"/>
      <c r="C116" s="71"/>
      <c r="D116" s="68" t="s">
        <v>257</v>
      </c>
      <c r="E116" s="68"/>
      <c r="F116" s="69"/>
      <c r="G116" s="69">
        <v>100</v>
      </c>
      <c r="H116" s="69"/>
    </row>
    <row r="117" spans="1:8" s="65" customFormat="1" ht="21" customHeight="1">
      <c r="A117" s="66" t="s">
        <v>166</v>
      </c>
      <c r="B117" s="71"/>
      <c r="C117" s="71"/>
      <c r="D117" s="68" t="s">
        <v>258</v>
      </c>
      <c r="E117" s="68"/>
      <c r="F117" s="69"/>
      <c r="G117" s="69"/>
      <c r="H117" s="69">
        <v>100</v>
      </c>
    </row>
    <row r="118" spans="1:8" s="65" customFormat="1" ht="21" customHeight="1">
      <c r="A118" s="70">
        <v>25</v>
      </c>
      <c r="B118" s="71"/>
      <c r="C118" s="71"/>
      <c r="D118" s="72" t="s">
        <v>259</v>
      </c>
      <c r="E118" s="72"/>
      <c r="F118" s="69"/>
      <c r="G118" s="69"/>
      <c r="H118" s="69"/>
    </row>
    <row r="119" spans="1:8" s="65" customFormat="1" ht="21" customHeight="1">
      <c r="A119" s="66" t="s">
        <v>33</v>
      </c>
      <c r="B119" s="71"/>
      <c r="C119" s="71"/>
      <c r="D119" s="68" t="s">
        <v>256</v>
      </c>
      <c r="E119" s="68"/>
      <c r="F119" s="69">
        <v>100</v>
      </c>
      <c r="G119" s="69"/>
      <c r="H119" s="69"/>
    </row>
    <row r="120" spans="1:8" s="65" customFormat="1" ht="21" customHeight="1">
      <c r="A120" s="66" t="s">
        <v>35</v>
      </c>
      <c r="B120" s="71"/>
      <c r="C120" s="71"/>
      <c r="D120" s="68" t="s">
        <v>257</v>
      </c>
      <c r="E120" s="68"/>
      <c r="F120" s="69"/>
      <c r="G120" s="69">
        <v>100</v>
      </c>
      <c r="H120" s="69"/>
    </row>
    <row r="121" spans="1:8" s="65" customFormat="1" ht="21" customHeight="1">
      <c r="A121" s="66" t="s">
        <v>166</v>
      </c>
      <c r="B121" s="71"/>
      <c r="C121" s="71"/>
      <c r="D121" s="68" t="s">
        <v>258</v>
      </c>
      <c r="E121" s="68"/>
      <c r="F121" s="69"/>
      <c r="G121" s="69"/>
      <c r="H121" s="69">
        <v>100</v>
      </c>
    </row>
    <row r="122" spans="1:8" s="65" customFormat="1" ht="21" customHeight="1">
      <c r="A122" s="70">
        <v>26</v>
      </c>
      <c r="B122" s="71"/>
      <c r="C122" s="71"/>
      <c r="D122" s="72" t="s">
        <v>260</v>
      </c>
      <c r="E122" s="72"/>
      <c r="F122" s="69">
        <v>100</v>
      </c>
      <c r="G122" s="69"/>
      <c r="H122" s="69"/>
    </row>
    <row r="123" spans="1:8" s="65" customFormat="1" ht="21" customHeight="1">
      <c r="A123" s="70">
        <v>27</v>
      </c>
      <c r="B123" s="71"/>
      <c r="C123" s="71"/>
      <c r="D123" s="72" t="s">
        <v>261</v>
      </c>
      <c r="E123" s="72"/>
      <c r="F123" s="69"/>
      <c r="G123" s="69"/>
      <c r="H123" s="69"/>
    </row>
    <row r="124" spans="1:8" s="65" customFormat="1" ht="21" customHeight="1">
      <c r="A124" s="66" t="s">
        <v>33</v>
      </c>
      <c r="B124" s="71"/>
      <c r="C124" s="71"/>
      <c r="D124" s="68" t="s">
        <v>256</v>
      </c>
      <c r="E124" s="68"/>
      <c r="F124" s="69">
        <v>100</v>
      </c>
      <c r="G124" s="69"/>
      <c r="H124" s="69"/>
    </row>
    <row r="125" spans="1:8" s="65" customFormat="1" ht="21" customHeight="1">
      <c r="A125" s="66" t="s">
        <v>35</v>
      </c>
      <c r="B125" s="71"/>
      <c r="C125" s="71"/>
      <c r="D125" s="68" t="s">
        <v>257</v>
      </c>
      <c r="E125" s="68"/>
      <c r="F125" s="69"/>
      <c r="G125" s="69">
        <v>100</v>
      </c>
      <c r="H125" s="69"/>
    </row>
    <row r="126" spans="1:8" s="65" customFormat="1" ht="21" customHeight="1">
      <c r="A126" s="66" t="s">
        <v>166</v>
      </c>
      <c r="B126" s="71"/>
      <c r="C126" s="71"/>
      <c r="D126" s="68" t="s">
        <v>258</v>
      </c>
      <c r="E126" s="68"/>
      <c r="F126" s="69"/>
      <c r="G126" s="69"/>
      <c r="H126" s="69">
        <v>100</v>
      </c>
    </row>
    <row r="127" spans="1:8" s="65" customFormat="1" ht="21" customHeight="1">
      <c r="A127" s="70">
        <v>28</v>
      </c>
      <c r="B127" s="71"/>
      <c r="C127" s="71"/>
      <c r="D127" s="72" t="s">
        <v>262</v>
      </c>
      <c r="E127" s="72"/>
      <c r="F127" s="69"/>
      <c r="G127" s="69"/>
      <c r="H127" s="69"/>
    </row>
    <row r="128" spans="1:8" s="65" customFormat="1" ht="21" customHeight="1">
      <c r="A128" s="66" t="s">
        <v>33</v>
      </c>
      <c r="B128" s="71"/>
      <c r="C128" s="71"/>
      <c r="D128" s="68" t="s">
        <v>263</v>
      </c>
      <c r="E128" s="68"/>
      <c r="F128" s="69">
        <v>100</v>
      </c>
      <c r="G128" s="69"/>
      <c r="H128" s="69"/>
    </row>
    <row r="129" spans="1:8" s="65" customFormat="1" ht="21" customHeight="1">
      <c r="A129" s="66" t="s">
        <v>35</v>
      </c>
      <c r="B129" s="71"/>
      <c r="C129" s="71"/>
      <c r="D129" s="68" t="s">
        <v>264</v>
      </c>
      <c r="E129" s="68"/>
      <c r="F129" s="69"/>
      <c r="G129" s="69">
        <v>100</v>
      </c>
      <c r="H129" s="69"/>
    </row>
    <row r="130" spans="1:8" s="65" customFormat="1" ht="21" customHeight="1">
      <c r="A130" s="66" t="s">
        <v>166</v>
      </c>
      <c r="B130" s="71"/>
      <c r="C130" s="71"/>
      <c r="D130" s="68" t="s">
        <v>265</v>
      </c>
      <c r="E130" s="68"/>
      <c r="F130" s="69"/>
      <c r="G130" s="69"/>
      <c r="H130" s="69">
        <v>100</v>
      </c>
    </row>
    <row r="131" spans="1:8" s="65" customFormat="1" ht="21" customHeight="1">
      <c r="A131" s="70">
        <v>29</v>
      </c>
      <c r="B131" s="71"/>
      <c r="C131" s="71"/>
      <c r="D131" s="72" t="s">
        <v>266</v>
      </c>
      <c r="E131" s="72"/>
      <c r="F131" s="69"/>
      <c r="G131" s="69"/>
      <c r="H131" s="69"/>
    </row>
    <row r="132" spans="1:8" s="65" customFormat="1" ht="21" customHeight="1">
      <c r="A132" s="66" t="s">
        <v>33</v>
      </c>
      <c r="B132" s="71"/>
      <c r="C132" s="71"/>
      <c r="D132" s="68" t="s">
        <v>267</v>
      </c>
      <c r="E132" s="68"/>
      <c r="F132" s="69">
        <v>100</v>
      </c>
      <c r="G132" s="69"/>
      <c r="H132" s="69"/>
    </row>
    <row r="133" spans="1:8" s="65" customFormat="1" ht="21" customHeight="1">
      <c r="A133" s="66" t="s">
        <v>35</v>
      </c>
      <c r="B133" s="71"/>
      <c r="C133" s="71"/>
      <c r="D133" s="68" t="s">
        <v>268</v>
      </c>
      <c r="E133" s="68"/>
      <c r="F133" s="69"/>
      <c r="G133" s="69">
        <v>100</v>
      </c>
      <c r="H133" s="69"/>
    </row>
    <row r="134" spans="1:8" s="65" customFormat="1" ht="21" customHeight="1">
      <c r="A134" s="66" t="s">
        <v>166</v>
      </c>
      <c r="B134" s="71"/>
      <c r="C134" s="71"/>
      <c r="D134" s="68" t="s">
        <v>269</v>
      </c>
      <c r="E134" s="68"/>
      <c r="F134" s="69"/>
      <c r="G134" s="69"/>
      <c r="H134" s="69">
        <v>100</v>
      </c>
    </row>
    <row r="135" spans="1:8" s="65" customFormat="1" ht="21" customHeight="1">
      <c r="A135" s="70">
        <v>30</v>
      </c>
      <c r="B135" s="71"/>
      <c r="C135" s="71"/>
      <c r="D135" s="72" t="s">
        <v>150</v>
      </c>
      <c r="E135" s="72"/>
      <c r="F135" s="69"/>
      <c r="G135" s="69"/>
      <c r="H135" s="69"/>
    </row>
    <row r="136" spans="1:8" s="65" customFormat="1" ht="21" customHeight="1">
      <c r="A136" s="66" t="s">
        <v>33</v>
      </c>
      <c r="B136" s="71"/>
      <c r="C136" s="71"/>
      <c r="D136" s="68" t="s">
        <v>270</v>
      </c>
      <c r="E136" s="69"/>
      <c r="F136" s="69">
        <v>100</v>
      </c>
      <c r="G136" s="69"/>
      <c r="H136" s="69"/>
    </row>
    <row r="137" spans="1:8" s="65" customFormat="1" ht="21" customHeight="1">
      <c r="A137" s="66" t="s">
        <v>35</v>
      </c>
      <c r="B137" s="71"/>
      <c r="C137" s="71"/>
      <c r="D137" s="68" t="s">
        <v>271</v>
      </c>
      <c r="E137" s="69"/>
      <c r="F137" s="69"/>
      <c r="G137" s="69">
        <v>100</v>
      </c>
      <c r="H137" s="69"/>
    </row>
    <row r="138" spans="1:8" s="65" customFormat="1" ht="21" customHeight="1">
      <c r="A138" s="66" t="s">
        <v>166</v>
      </c>
      <c r="B138" s="71"/>
      <c r="C138" s="71"/>
      <c r="D138" s="68" t="s">
        <v>272</v>
      </c>
      <c r="E138" s="72"/>
      <c r="F138" s="69"/>
      <c r="G138" s="69"/>
      <c r="H138" s="69">
        <v>100</v>
      </c>
    </row>
    <row r="139" spans="1:8" s="65" customFormat="1" ht="5.25" customHeight="1">
      <c r="A139" s="78"/>
      <c r="B139" s="79"/>
      <c r="C139" s="80"/>
      <c r="D139" s="81"/>
      <c r="E139" s="81"/>
      <c r="F139" s="82"/>
      <c r="G139" s="83"/>
      <c r="H139" s="82"/>
    </row>
  </sheetData>
  <sheetProtection/>
  <mergeCells count="11">
    <mergeCell ref="C48:C50"/>
    <mergeCell ref="C64:C65"/>
    <mergeCell ref="F1:H1"/>
    <mergeCell ref="A3:H3"/>
    <mergeCell ref="A2:H2"/>
    <mergeCell ref="B4:H4"/>
    <mergeCell ref="A5:A6"/>
    <mergeCell ref="B5:B6"/>
    <mergeCell ref="C5:C6"/>
    <mergeCell ref="D5:D6"/>
    <mergeCell ref="E5:H5"/>
  </mergeCells>
  <printOptions/>
  <pageMargins left="0.4330708661417323" right="0.1968503937007874" top="0.51" bottom="0.5511811023622047" header="0.34" footer="0.15748031496062992"/>
  <pageSetup horizontalDpi="600" verticalDpi="600" orientation="portrait" paperSize="9" r:id="rId1"/>
  <headerFooter>
    <oddFooter>&amp;CPage &amp;P</oddFooter>
  </headerFooter>
</worksheet>
</file>

<file path=xl/worksheets/sheet2.xml><?xml version="1.0" encoding="utf-8"?>
<worksheet xmlns="http://schemas.openxmlformats.org/spreadsheetml/2006/main" xmlns:r="http://schemas.openxmlformats.org/officeDocument/2006/relationships">
  <sheetPr>
    <tabColor rgb="FFC00000"/>
  </sheetPr>
  <dimension ref="A1:E100"/>
  <sheetViews>
    <sheetView zoomScalePageLayoutView="0" workbookViewId="0" topLeftCell="A1">
      <pane xSplit="2" ySplit="8" topLeftCell="C9" activePane="bottomRight" state="frozen"/>
      <selection pane="topLeft" activeCell="D37" sqref="D37"/>
      <selection pane="topRight" activeCell="D37" sqref="D37"/>
      <selection pane="bottomLeft" activeCell="D37" sqref="D37"/>
      <selection pane="bottomRight" activeCell="D37" sqref="D37"/>
    </sheetView>
  </sheetViews>
  <sheetFormatPr defaultColWidth="9.140625" defaultRowHeight="12.75"/>
  <cols>
    <col min="1" max="1" width="6.421875" style="16" customWidth="1"/>
    <col min="2" max="2" width="48.421875" style="16" customWidth="1"/>
    <col min="3" max="3" width="14.00390625" style="16" customWidth="1"/>
    <col min="4" max="4" width="13.00390625" style="16" customWidth="1"/>
    <col min="5" max="16384" width="9.140625" style="16" customWidth="1"/>
  </cols>
  <sheetData>
    <row r="1" spans="1:4" ht="16.5">
      <c r="A1" s="33"/>
      <c r="B1" s="33"/>
      <c r="C1" s="34"/>
      <c r="D1" s="54" t="s">
        <v>126</v>
      </c>
    </row>
    <row r="2" spans="1:4" ht="20.25" customHeight="1">
      <c r="A2" s="91" t="s">
        <v>111</v>
      </c>
      <c r="B2" s="91"/>
      <c r="C2" s="91"/>
      <c r="D2" s="91"/>
    </row>
    <row r="3" spans="1:4" ht="16.5">
      <c r="A3" s="92" t="s">
        <v>139</v>
      </c>
      <c r="B3" s="92"/>
      <c r="C3" s="92"/>
      <c r="D3" s="92"/>
    </row>
    <row r="4" spans="1:4" ht="16.5">
      <c r="A4" s="35"/>
      <c r="B4" s="35"/>
      <c r="C4" s="104" t="s">
        <v>16</v>
      </c>
      <c r="D4" s="104"/>
    </row>
    <row r="5" spans="1:4" ht="22.5" customHeight="1">
      <c r="A5" s="89" t="s">
        <v>8</v>
      </c>
      <c r="B5" s="89" t="s">
        <v>17</v>
      </c>
      <c r="C5" s="88" t="s">
        <v>95</v>
      </c>
      <c r="D5" s="88" t="s">
        <v>109</v>
      </c>
    </row>
    <row r="6" spans="1:4" ht="16.5" customHeight="1">
      <c r="A6" s="89"/>
      <c r="B6" s="89"/>
      <c r="C6" s="88"/>
      <c r="D6" s="88"/>
    </row>
    <row r="7" spans="1:4" ht="25.5" customHeight="1">
      <c r="A7" s="89"/>
      <c r="B7" s="89"/>
      <c r="C7" s="88"/>
      <c r="D7" s="88"/>
    </row>
    <row r="8" spans="1:4" ht="16.5">
      <c r="A8" s="9" t="s">
        <v>33</v>
      </c>
      <c r="B8" s="9" t="s">
        <v>35</v>
      </c>
      <c r="C8" s="9">
        <v>1</v>
      </c>
      <c r="D8" s="9">
        <v>2</v>
      </c>
    </row>
    <row r="9" spans="1:4" s="21" customFormat="1" ht="21" customHeight="1">
      <c r="A9" s="17"/>
      <c r="B9" s="17" t="s">
        <v>10</v>
      </c>
      <c r="C9" s="36">
        <v>12195175</v>
      </c>
      <c r="D9" s="36">
        <v>14124307.1044</v>
      </c>
    </row>
    <row r="10" spans="1:4" s="21" customFormat="1" ht="21" customHeight="1">
      <c r="A10" s="22" t="s">
        <v>0</v>
      </c>
      <c r="B10" s="23" t="s">
        <v>25</v>
      </c>
      <c r="C10" s="37">
        <v>9249258</v>
      </c>
      <c r="D10" s="37">
        <v>10119232</v>
      </c>
    </row>
    <row r="11" spans="1:4" s="21" customFormat="1" ht="19.5" customHeight="1">
      <c r="A11" s="22" t="s">
        <v>3</v>
      </c>
      <c r="B11" s="23" t="s">
        <v>59</v>
      </c>
      <c r="C11" s="37">
        <v>986070</v>
      </c>
      <c r="D11" s="37">
        <v>1310384.3</v>
      </c>
    </row>
    <row r="12" spans="1:4" ht="21.75" customHeight="1">
      <c r="A12" s="28">
        <v>1</v>
      </c>
      <c r="B12" s="29" t="s">
        <v>89</v>
      </c>
      <c r="C12" s="15">
        <v>691770</v>
      </c>
      <c r="D12" s="15">
        <v>749770</v>
      </c>
    </row>
    <row r="13" spans="1:4" ht="21.75" customHeight="1">
      <c r="A13" s="28">
        <v>2</v>
      </c>
      <c r="B13" s="29" t="s">
        <v>26</v>
      </c>
      <c r="C13" s="15">
        <v>224000</v>
      </c>
      <c r="D13" s="15">
        <v>450000</v>
      </c>
    </row>
    <row r="14" spans="1:4" ht="21.75" customHeight="1">
      <c r="A14" s="28">
        <v>3</v>
      </c>
      <c r="B14" s="29" t="s">
        <v>27</v>
      </c>
      <c r="C14" s="15">
        <v>21000</v>
      </c>
      <c r="D14" s="15">
        <v>22000</v>
      </c>
    </row>
    <row r="15" spans="1:4" ht="21.75" customHeight="1">
      <c r="A15" s="28">
        <v>4</v>
      </c>
      <c r="B15" s="29" t="s">
        <v>102</v>
      </c>
      <c r="C15" s="15">
        <v>13900</v>
      </c>
      <c r="D15" s="15">
        <v>26814.3</v>
      </c>
    </row>
    <row r="16" spans="1:4" s="21" customFormat="1" ht="34.5" customHeight="1">
      <c r="A16" s="28">
        <v>5</v>
      </c>
      <c r="B16" s="29" t="s">
        <v>128</v>
      </c>
      <c r="C16" s="15">
        <v>35400</v>
      </c>
      <c r="D16" s="15">
        <v>61800</v>
      </c>
    </row>
    <row r="17" spans="1:4" ht="19.5" customHeight="1">
      <c r="A17" s="22" t="s">
        <v>4</v>
      </c>
      <c r="B17" s="23" t="s">
        <v>28</v>
      </c>
      <c r="C17" s="37">
        <v>8063058</v>
      </c>
      <c r="D17" s="37">
        <v>8551117</v>
      </c>
    </row>
    <row r="18" spans="1:4" s="47" customFormat="1" ht="19.5" customHeight="1">
      <c r="A18" s="22"/>
      <c r="B18" s="26" t="s">
        <v>29</v>
      </c>
      <c r="C18" s="15"/>
      <c r="D18" s="15"/>
    </row>
    <row r="19" spans="1:4" s="47" customFormat="1" ht="19.5" customHeight="1">
      <c r="A19" s="45">
        <v>1</v>
      </c>
      <c r="B19" s="26" t="s">
        <v>103</v>
      </c>
      <c r="C19" s="46">
        <v>3901630</v>
      </c>
      <c r="D19" s="46">
        <v>4035737.971314254</v>
      </c>
    </row>
    <row r="20" spans="1:4" s="47" customFormat="1" ht="19.5" customHeight="1">
      <c r="A20" s="45">
        <v>2</v>
      </c>
      <c r="B20" s="26" t="s">
        <v>104</v>
      </c>
      <c r="C20" s="46">
        <v>29060</v>
      </c>
      <c r="D20" s="46">
        <v>29961.2</v>
      </c>
    </row>
    <row r="21" spans="1:4" s="21" customFormat="1" ht="19.5" customHeight="1">
      <c r="A21" s="45">
        <v>3</v>
      </c>
      <c r="B21" s="26" t="s">
        <v>105</v>
      </c>
      <c r="C21" s="46">
        <v>105746.90750805516</v>
      </c>
      <c r="D21" s="46">
        <v>133928.2965162421</v>
      </c>
    </row>
    <row r="22" spans="1:4" s="21" customFormat="1" ht="19.5" customHeight="1">
      <c r="A22" s="22" t="s">
        <v>5</v>
      </c>
      <c r="B22" s="23" t="s">
        <v>11</v>
      </c>
      <c r="C22" s="37">
        <v>900</v>
      </c>
      <c r="D22" s="37">
        <v>1200</v>
      </c>
    </row>
    <row r="23" spans="1:4" s="21" customFormat="1" ht="19.5" customHeight="1">
      <c r="A23" s="22" t="s">
        <v>6</v>
      </c>
      <c r="B23" s="23" t="s">
        <v>64</v>
      </c>
      <c r="C23" s="37">
        <v>1200</v>
      </c>
      <c r="D23" s="37">
        <v>1200</v>
      </c>
    </row>
    <row r="24" spans="1:4" s="21" customFormat="1" ht="18" customHeight="1">
      <c r="A24" s="22" t="s">
        <v>7</v>
      </c>
      <c r="B24" s="23" t="s">
        <v>12</v>
      </c>
      <c r="C24" s="37">
        <v>184130</v>
      </c>
      <c r="D24" s="37">
        <v>192764</v>
      </c>
    </row>
    <row r="25" spans="1:4" s="21" customFormat="1" ht="37.5" customHeight="1">
      <c r="A25" s="22" t="s">
        <v>30</v>
      </c>
      <c r="B25" s="23" t="s">
        <v>130</v>
      </c>
      <c r="C25" s="37">
        <v>13900</v>
      </c>
      <c r="D25" s="37">
        <v>62566.7</v>
      </c>
    </row>
    <row r="26" spans="1:4" s="21" customFormat="1" ht="19.5" customHeight="1">
      <c r="A26" s="22" t="s">
        <v>1</v>
      </c>
      <c r="B26" s="23" t="s">
        <v>31</v>
      </c>
      <c r="C26" s="37">
        <v>2890917</v>
      </c>
      <c r="D26" s="37">
        <v>3987075.1044</v>
      </c>
    </row>
    <row r="27" spans="1:4" s="21" customFormat="1" ht="19.5" customHeight="1">
      <c r="A27" s="22" t="s">
        <v>3</v>
      </c>
      <c r="B27" s="23" t="s">
        <v>32</v>
      </c>
      <c r="C27" s="37">
        <v>1146720</v>
      </c>
      <c r="D27" s="37">
        <v>1572784</v>
      </c>
    </row>
    <row r="28" spans="1:4" ht="19.5" customHeight="1">
      <c r="A28" s="22">
        <v>1</v>
      </c>
      <c r="B28" s="23" t="s">
        <v>61</v>
      </c>
      <c r="C28" s="37">
        <v>736820</v>
      </c>
      <c r="D28" s="37">
        <v>723284</v>
      </c>
    </row>
    <row r="29" spans="1:4" ht="19.5" customHeight="1">
      <c r="A29" s="28" t="s">
        <v>33</v>
      </c>
      <c r="B29" s="29" t="s">
        <v>62</v>
      </c>
      <c r="C29" s="15">
        <v>583692</v>
      </c>
      <c r="D29" s="15">
        <v>557717</v>
      </c>
    </row>
    <row r="30" spans="1:4" ht="19.5" customHeight="1" hidden="1">
      <c r="A30" s="28"/>
      <c r="B30" s="29" t="s">
        <v>93</v>
      </c>
      <c r="C30" s="15">
        <v>414952</v>
      </c>
      <c r="D30" s="15">
        <v>393863</v>
      </c>
    </row>
    <row r="31" spans="1:4" ht="19.5" customHeight="1" hidden="1">
      <c r="A31" s="28"/>
      <c r="B31" s="29" t="s">
        <v>94</v>
      </c>
      <c r="C31" s="15">
        <v>168740</v>
      </c>
      <c r="D31" s="15">
        <v>163854</v>
      </c>
    </row>
    <row r="32" spans="1:4" ht="19.5" customHeight="1">
      <c r="A32" s="28" t="s">
        <v>35</v>
      </c>
      <c r="B32" s="29" t="s">
        <v>63</v>
      </c>
      <c r="C32" s="15">
        <v>153128</v>
      </c>
      <c r="D32" s="15">
        <v>165567</v>
      </c>
    </row>
    <row r="33" spans="1:4" ht="19.5" customHeight="1">
      <c r="A33" s="28"/>
      <c r="B33" s="26" t="s">
        <v>29</v>
      </c>
      <c r="C33" s="15"/>
      <c r="D33" s="15"/>
    </row>
    <row r="34" spans="1:4" ht="19.5" customHeight="1">
      <c r="A34" s="28"/>
      <c r="B34" s="29" t="s">
        <v>93</v>
      </c>
      <c r="C34" s="15">
        <v>79993</v>
      </c>
      <c r="D34" s="15">
        <v>85853</v>
      </c>
    </row>
    <row r="35" spans="1:4" s="21" customFormat="1" ht="19.5" customHeight="1">
      <c r="A35" s="28"/>
      <c r="B35" s="29" t="s">
        <v>94</v>
      </c>
      <c r="C35" s="15">
        <v>61922</v>
      </c>
      <c r="D35" s="15">
        <v>66690</v>
      </c>
    </row>
    <row r="36" spans="1:4" ht="19.5" customHeight="1">
      <c r="A36" s="38">
        <v>2</v>
      </c>
      <c r="B36" s="23" t="s">
        <v>60</v>
      </c>
      <c r="C36" s="37">
        <v>409900</v>
      </c>
      <c r="D36" s="37">
        <v>849500</v>
      </c>
    </row>
    <row r="37" spans="1:4" ht="19.5" customHeight="1">
      <c r="A37" s="28"/>
      <c r="B37" s="29" t="s">
        <v>62</v>
      </c>
      <c r="C37" s="15">
        <v>298800</v>
      </c>
      <c r="D37" s="15">
        <v>657000</v>
      </c>
    </row>
    <row r="38" spans="1:4" s="21" customFormat="1" ht="19.5" customHeight="1">
      <c r="A38" s="28"/>
      <c r="B38" s="29" t="s">
        <v>63</v>
      </c>
      <c r="C38" s="15">
        <v>111100</v>
      </c>
      <c r="D38" s="15">
        <v>192500</v>
      </c>
    </row>
    <row r="39" spans="1:4" s="21" customFormat="1" ht="19.5" customHeight="1">
      <c r="A39" s="22" t="s">
        <v>4</v>
      </c>
      <c r="B39" s="23" t="s">
        <v>13</v>
      </c>
      <c r="C39" s="37">
        <v>1744197</v>
      </c>
      <c r="D39" s="37">
        <v>2414291.1044</v>
      </c>
    </row>
    <row r="40" spans="1:4" ht="19.5" customHeight="1">
      <c r="A40" s="22">
        <v>1</v>
      </c>
      <c r="B40" s="23" t="s">
        <v>62</v>
      </c>
      <c r="C40" s="37">
        <v>925887</v>
      </c>
      <c r="D40" s="37">
        <v>1416042</v>
      </c>
    </row>
    <row r="41" spans="1:4" ht="19.5" customHeight="1">
      <c r="A41" s="14" t="s">
        <v>33</v>
      </c>
      <c r="B41" s="10" t="s">
        <v>80</v>
      </c>
      <c r="C41" s="15">
        <v>512347</v>
      </c>
      <c r="D41" s="15">
        <v>754246</v>
      </c>
    </row>
    <row r="42" spans="1:4" s="21" customFormat="1" ht="21.75" customHeight="1">
      <c r="A42" s="14" t="s">
        <v>35</v>
      </c>
      <c r="B42" s="10" t="s">
        <v>100</v>
      </c>
      <c r="C42" s="15">
        <v>413540</v>
      </c>
      <c r="D42" s="15">
        <v>661796</v>
      </c>
    </row>
    <row r="43" spans="1:4" ht="21.75" customHeight="1">
      <c r="A43" s="22">
        <v>2</v>
      </c>
      <c r="B43" s="23" t="s">
        <v>63</v>
      </c>
      <c r="C43" s="37">
        <v>818310</v>
      </c>
      <c r="D43" s="37">
        <v>998249.1044000001</v>
      </c>
    </row>
    <row r="44" spans="1:5" ht="21.75" customHeight="1">
      <c r="A44" s="28" t="s">
        <v>33</v>
      </c>
      <c r="B44" s="29" t="s">
        <v>80</v>
      </c>
      <c r="C44" s="15">
        <v>82313</v>
      </c>
      <c r="D44" s="15">
        <v>60990</v>
      </c>
      <c r="E44" s="49">
        <f>C45+C50</f>
        <v>82313</v>
      </c>
    </row>
    <row r="45" spans="1:4" ht="21.75" customHeight="1">
      <c r="A45" s="28" t="s">
        <v>140</v>
      </c>
      <c r="B45" s="29" t="s">
        <v>141</v>
      </c>
      <c r="C45" s="15">
        <f>SUM(C46:C49)</f>
        <v>54388</v>
      </c>
      <c r="D45" s="15">
        <v>47680</v>
      </c>
    </row>
    <row r="46" spans="1:4" ht="37.5" customHeight="1">
      <c r="A46" s="28"/>
      <c r="B46" s="29" t="s">
        <v>142</v>
      </c>
      <c r="C46" s="15">
        <v>15239</v>
      </c>
      <c r="D46" s="15">
        <v>12000</v>
      </c>
    </row>
    <row r="47" spans="1:4" ht="37.5" customHeight="1">
      <c r="A47" s="28"/>
      <c r="B47" s="29" t="s">
        <v>143</v>
      </c>
      <c r="C47" s="15">
        <v>539</v>
      </c>
      <c r="D47" s="15">
        <v>4900</v>
      </c>
    </row>
    <row r="48" spans="1:4" ht="37.5" customHeight="1">
      <c r="A48" s="28"/>
      <c r="B48" s="29" t="s">
        <v>144</v>
      </c>
      <c r="C48" s="15">
        <v>3200</v>
      </c>
      <c r="D48" s="15">
        <v>3800</v>
      </c>
    </row>
    <row r="49" spans="1:4" ht="40.5" customHeight="1">
      <c r="A49" s="28"/>
      <c r="B49" s="29" t="s">
        <v>146</v>
      </c>
      <c r="C49" s="15">
        <f>54388-C46-C47-C48</f>
        <v>35410</v>
      </c>
      <c r="D49" s="15">
        <v>26980</v>
      </c>
    </row>
    <row r="50" spans="1:4" s="53" customFormat="1" ht="41.25" customHeight="1">
      <c r="A50" s="50" t="s">
        <v>145</v>
      </c>
      <c r="B50" s="51" t="s">
        <v>147</v>
      </c>
      <c r="C50" s="52">
        <v>27925</v>
      </c>
      <c r="D50" s="52">
        <v>13310</v>
      </c>
    </row>
    <row r="51" spans="1:4" ht="21.75" customHeight="1">
      <c r="A51" s="28" t="s">
        <v>35</v>
      </c>
      <c r="B51" s="29" t="s">
        <v>34</v>
      </c>
      <c r="C51" s="15">
        <v>735997</v>
      </c>
      <c r="D51" s="15">
        <v>937259.1044000001</v>
      </c>
    </row>
    <row r="52" spans="1:4" ht="21.75" customHeight="1">
      <c r="A52" s="28" t="s">
        <v>74</v>
      </c>
      <c r="B52" s="10" t="s">
        <v>75</v>
      </c>
      <c r="C52" s="13">
        <v>138376</v>
      </c>
      <c r="D52" s="13">
        <v>161804</v>
      </c>
    </row>
    <row r="53" spans="1:4" ht="21" customHeight="1">
      <c r="A53" s="28"/>
      <c r="B53" s="10" t="s">
        <v>82</v>
      </c>
      <c r="C53" s="15">
        <v>6750</v>
      </c>
      <c r="D53" s="13">
        <v>8270</v>
      </c>
    </row>
    <row r="54" spans="1:4" ht="22.5" customHeight="1">
      <c r="A54" s="28"/>
      <c r="B54" s="10" t="s">
        <v>123</v>
      </c>
      <c r="C54" s="15">
        <v>49000</v>
      </c>
      <c r="D54" s="13">
        <v>75000</v>
      </c>
    </row>
    <row r="55" spans="1:4" ht="22.5" customHeight="1">
      <c r="A55" s="28"/>
      <c r="B55" s="10" t="s">
        <v>81</v>
      </c>
      <c r="C55" s="15">
        <v>14608</v>
      </c>
      <c r="D55" s="13">
        <v>4011</v>
      </c>
    </row>
    <row r="56" spans="1:4" ht="22.5" customHeight="1">
      <c r="A56" s="28"/>
      <c r="B56" s="10" t="s">
        <v>83</v>
      </c>
      <c r="C56" s="15">
        <v>8300</v>
      </c>
      <c r="D56" s="13">
        <v>8275</v>
      </c>
    </row>
    <row r="57" spans="1:4" ht="20.25" customHeight="1">
      <c r="A57" s="28"/>
      <c r="B57" s="10" t="s">
        <v>84</v>
      </c>
      <c r="C57" s="15">
        <v>1178</v>
      </c>
      <c r="D57" s="13">
        <v>1308</v>
      </c>
    </row>
    <row r="58" spans="1:4" ht="36" customHeight="1">
      <c r="A58" s="28"/>
      <c r="B58" s="10" t="s">
        <v>85</v>
      </c>
      <c r="C58" s="15">
        <v>2140</v>
      </c>
      <c r="D58" s="13">
        <v>2640</v>
      </c>
    </row>
    <row r="59" spans="1:4" ht="21" customHeight="1">
      <c r="A59" s="28"/>
      <c r="B59" s="10" t="s">
        <v>86</v>
      </c>
      <c r="C59" s="15">
        <v>52000</v>
      </c>
      <c r="D59" s="13">
        <v>58500</v>
      </c>
    </row>
    <row r="60" spans="1:4" ht="37.5" customHeight="1">
      <c r="A60" s="28"/>
      <c r="B60" s="10" t="s">
        <v>87</v>
      </c>
      <c r="C60" s="15">
        <v>3000</v>
      </c>
      <c r="D60" s="13">
        <v>2000</v>
      </c>
    </row>
    <row r="61" spans="1:4" ht="38.25" customHeight="1">
      <c r="A61" s="28"/>
      <c r="B61" s="10" t="s">
        <v>98</v>
      </c>
      <c r="C61" s="15">
        <v>400</v>
      </c>
      <c r="D61" s="13">
        <v>300</v>
      </c>
    </row>
    <row r="62" spans="1:4" ht="22.5" customHeight="1">
      <c r="A62" s="28"/>
      <c r="B62" s="10" t="s">
        <v>99</v>
      </c>
      <c r="C62" s="15">
        <v>1000</v>
      </c>
      <c r="D62" s="13">
        <v>1500</v>
      </c>
    </row>
    <row r="63" spans="1:4" ht="23.25" customHeight="1">
      <c r="A63" s="14" t="s">
        <v>35</v>
      </c>
      <c r="B63" s="10" t="s">
        <v>76</v>
      </c>
      <c r="C63" s="13">
        <v>597621</v>
      </c>
      <c r="D63" s="13">
        <v>775455.1044000001</v>
      </c>
    </row>
    <row r="64" spans="1:4" ht="36.75" customHeight="1">
      <c r="A64" s="14"/>
      <c r="B64" s="10" t="s">
        <v>131</v>
      </c>
      <c r="C64" s="13">
        <v>400</v>
      </c>
      <c r="D64" s="13">
        <v>2640</v>
      </c>
    </row>
    <row r="65" spans="1:4" ht="36.75" customHeight="1">
      <c r="A65" s="14"/>
      <c r="B65" s="10" t="s">
        <v>113</v>
      </c>
      <c r="C65" s="15"/>
      <c r="D65" s="15">
        <v>219</v>
      </c>
    </row>
    <row r="66" spans="1:4" ht="22.5" customHeight="1">
      <c r="A66" s="14"/>
      <c r="B66" s="10" t="s">
        <v>106</v>
      </c>
      <c r="C66" s="15">
        <v>485</v>
      </c>
      <c r="D66" s="15">
        <v>485</v>
      </c>
    </row>
    <row r="67" spans="1:4" ht="23.25" customHeight="1">
      <c r="A67" s="14"/>
      <c r="B67" s="10" t="s">
        <v>92</v>
      </c>
      <c r="C67" s="15">
        <v>95</v>
      </c>
      <c r="D67" s="15">
        <v>95</v>
      </c>
    </row>
    <row r="68" spans="1:4" ht="51.75" customHeight="1">
      <c r="A68" s="14"/>
      <c r="B68" s="10" t="s">
        <v>132</v>
      </c>
      <c r="C68" s="15">
        <v>315</v>
      </c>
      <c r="D68" s="13">
        <v>315</v>
      </c>
    </row>
    <row r="69" spans="1:4" ht="21.75" customHeight="1">
      <c r="A69" s="14"/>
      <c r="B69" s="10" t="s">
        <v>77</v>
      </c>
      <c r="C69" s="15">
        <v>8148</v>
      </c>
      <c r="D69" s="13">
        <v>6766</v>
      </c>
    </row>
    <row r="70" spans="1:4" ht="22.5" customHeight="1">
      <c r="A70" s="14"/>
      <c r="B70" s="10" t="s">
        <v>133</v>
      </c>
      <c r="C70" s="15">
        <v>950</v>
      </c>
      <c r="D70" s="13">
        <v>994</v>
      </c>
    </row>
    <row r="71" spans="1:4" ht="51.75" customHeight="1">
      <c r="A71" s="14"/>
      <c r="B71" s="10" t="s">
        <v>101</v>
      </c>
      <c r="C71" s="15">
        <v>900</v>
      </c>
      <c r="D71" s="13">
        <v>600</v>
      </c>
    </row>
    <row r="72" spans="1:4" ht="24" customHeight="1">
      <c r="A72" s="14"/>
      <c r="B72" s="10" t="s">
        <v>65</v>
      </c>
      <c r="C72" s="15">
        <v>18000</v>
      </c>
      <c r="D72" s="39">
        <v>20000</v>
      </c>
    </row>
    <row r="73" spans="1:4" ht="34.5" customHeight="1">
      <c r="A73" s="14"/>
      <c r="B73" s="10" t="s">
        <v>134</v>
      </c>
      <c r="C73" s="15">
        <v>41503</v>
      </c>
      <c r="D73" s="13">
        <v>48296</v>
      </c>
    </row>
    <row r="74" spans="1:4" ht="23.25" customHeight="1">
      <c r="A74" s="14"/>
      <c r="B74" s="10" t="s">
        <v>66</v>
      </c>
      <c r="C74" s="15">
        <v>2500</v>
      </c>
      <c r="D74" s="39">
        <v>2500</v>
      </c>
    </row>
    <row r="75" spans="1:4" ht="69" customHeight="1">
      <c r="A75" s="14"/>
      <c r="B75" s="10" t="s">
        <v>135</v>
      </c>
      <c r="C75" s="15">
        <v>2698</v>
      </c>
      <c r="D75" s="39">
        <v>2023</v>
      </c>
    </row>
    <row r="76" spans="1:4" ht="68.25" customHeight="1">
      <c r="A76" s="14"/>
      <c r="B76" s="10" t="s">
        <v>136</v>
      </c>
      <c r="C76" s="15">
        <v>37181</v>
      </c>
      <c r="D76" s="39">
        <v>28021</v>
      </c>
    </row>
    <row r="77" spans="1:4" ht="39" customHeight="1">
      <c r="A77" s="14"/>
      <c r="B77" s="10" t="s">
        <v>67</v>
      </c>
      <c r="C77" s="15">
        <v>103976</v>
      </c>
      <c r="D77" s="13">
        <v>99112</v>
      </c>
    </row>
    <row r="78" spans="1:4" ht="39" customHeight="1">
      <c r="A78" s="14"/>
      <c r="B78" s="10" t="s">
        <v>97</v>
      </c>
      <c r="C78" s="15">
        <v>81312</v>
      </c>
      <c r="D78" s="13">
        <v>100501</v>
      </c>
    </row>
    <row r="79" spans="1:4" ht="37.5" customHeight="1">
      <c r="A79" s="14"/>
      <c r="B79" s="10" t="s">
        <v>137</v>
      </c>
      <c r="C79" s="15">
        <v>31117</v>
      </c>
      <c r="D79" s="39">
        <v>33093.7616</v>
      </c>
    </row>
    <row r="80" spans="1:4" ht="49.5" customHeight="1">
      <c r="A80" s="14"/>
      <c r="B80" s="10" t="s">
        <v>79</v>
      </c>
      <c r="C80" s="15">
        <v>33350</v>
      </c>
      <c r="D80" s="39">
        <v>31599.436</v>
      </c>
    </row>
    <row r="81" spans="1:4" ht="24" customHeight="1">
      <c r="A81" s="14"/>
      <c r="B81" s="10" t="s">
        <v>115</v>
      </c>
      <c r="C81" s="15"/>
      <c r="D81" s="39">
        <v>6263</v>
      </c>
    </row>
    <row r="82" spans="1:4" ht="38.25" customHeight="1">
      <c r="A82" s="14"/>
      <c r="B82" s="10" t="s">
        <v>68</v>
      </c>
      <c r="C82" s="15">
        <v>4805</v>
      </c>
      <c r="D82" s="39">
        <v>6699.568</v>
      </c>
    </row>
    <row r="83" spans="1:4" ht="52.5" customHeight="1">
      <c r="A83" s="14"/>
      <c r="B83" s="10" t="s">
        <v>78</v>
      </c>
      <c r="C83" s="15">
        <v>2561</v>
      </c>
      <c r="D83" s="39"/>
    </row>
    <row r="84" spans="1:4" ht="53.25" customHeight="1">
      <c r="A84" s="14"/>
      <c r="B84" s="10" t="s">
        <v>69</v>
      </c>
      <c r="C84" s="15">
        <v>16783</v>
      </c>
      <c r="D84" s="39">
        <v>16250</v>
      </c>
    </row>
    <row r="85" spans="1:4" ht="38.25" customHeight="1">
      <c r="A85" s="14"/>
      <c r="B85" s="10" t="s">
        <v>70</v>
      </c>
      <c r="C85" s="15">
        <v>1768</v>
      </c>
      <c r="D85" s="13">
        <v>1892</v>
      </c>
    </row>
    <row r="86" spans="1:4" ht="38.25" customHeight="1">
      <c r="A86" s="14"/>
      <c r="B86" s="10" t="s">
        <v>71</v>
      </c>
      <c r="C86" s="15">
        <v>106039</v>
      </c>
      <c r="D86" s="13">
        <v>188468</v>
      </c>
    </row>
    <row r="87" spans="1:4" ht="54" customHeight="1">
      <c r="A87" s="14"/>
      <c r="B87" s="10" t="s">
        <v>138</v>
      </c>
      <c r="C87" s="15">
        <v>178</v>
      </c>
      <c r="D87" s="13">
        <v>178</v>
      </c>
    </row>
    <row r="88" spans="1:4" ht="39" customHeight="1">
      <c r="A88" s="14"/>
      <c r="B88" s="10" t="s">
        <v>72</v>
      </c>
      <c r="C88" s="15">
        <v>36702</v>
      </c>
      <c r="D88" s="39">
        <v>45447.05879999999</v>
      </c>
    </row>
    <row r="89" spans="1:4" ht="37.5" customHeight="1">
      <c r="A89" s="14"/>
      <c r="B89" s="10" t="s">
        <v>73</v>
      </c>
      <c r="C89" s="15">
        <v>4233</v>
      </c>
      <c r="D89" s="39">
        <v>3859.2799999999997</v>
      </c>
    </row>
    <row r="90" spans="1:4" ht="39" customHeight="1">
      <c r="A90" s="14"/>
      <c r="B90" s="10" t="s">
        <v>129</v>
      </c>
      <c r="C90" s="15"/>
      <c r="D90" s="39">
        <v>701</v>
      </c>
    </row>
    <row r="91" spans="1:4" ht="39" customHeight="1">
      <c r="A91" s="14"/>
      <c r="B91" s="10" t="s">
        <v>116</v>
      </c>
      <c r="C91" s="15"/>
      <c r="D91" s="39">
        <v>28327</v>
      </c>
    </row>
    <row r="92" spans="1:4" ht="22.5" customHeight="1">
      <c r="A92" s="14"/>
      <c r="B92" s="10" t="s">
        <v>114</v>
      </c>
      <c r="C92" s="15"/>
      <c r="D92" s="13">
        <v>14840</v>
      </c>
    </row>
    <row r="93" spans="1:4" ht="22.5" customHeight="1">
      <c r="A93" s="14"/>
      <c r="B93" s="10" t="s">
        <v>124</v>
      </c>
      <c r="C93" s="15">
        <v>1388</v>
      </c>
      <c r="D93" s="13"/>
    </row>
    <row r="94" spans="1:4" s="21" customFormat="1" ht="42" customHeight="1">
      <c r="A94" s="14"/>
      <c r="B94" s="10" t="s">
        <v>125</v>
      </c>
      <c r="C94" s="15">
        <v>60234</v>
      </c>
      <c r="D94" s="13">
        <v>85270</v>
      </c>
    </row>
    <row r="95" spans="1:4" ht="38.25" customHeight="1">
      <c r="A95" s="40" t="s">
        <v>2</v>
      </c>
      <c r="B95" s="41" t="s">
        <v>112</v>
      </c>
      <c r="C95" s="42">
        <v>55000</v>
      </c>
      <c r="D95" s="42">
        <v>18000</v>
      </c>
    </row>
    <row r="96" spans="3:4" ht="11.25" customHeight="1">
      <c r="C96" s="43"/>
      <c r="D96" s="43"/>
    </row>
    <row r="97" spans="1:4" ht="37.5" customHeight="1">
      <c r="A97" s="105"/>
      <c r="B97" s="105"/>
      <c r="C97" s="105"/>
      <c r="D97" s="105"/>
    </row>
    <row r="98" spans="3:4" ht="16.5">
      <c r="C98" s="43"/>
      <c r="D98" s="43"/>
    </row>
    <row r="99" spans="3:4" ht="16.5">
      <c r="C99" s="43"/>
      <c r="D99" s="43"/>
    </row>
    <row r="100" spans="3:4" ht="16.5">
      <c r="C100" s="43"/>
      <c r="D100" s="43"/>
    </row>
  </sheetData>
  <sheetProtection/>
  <mergeCells count="8">
    <mergeCell ref="C4:D4"/>
    <mergeCell ref="B5:B7"/>
    <mergeCell ref="C5:C7"/>
    <mergeCell ref="D5:D7"/>
    <mergeCell ref="A97:D97"/>
    <mergeCell ref="A2:D2"/>
    <mergeCell ref="A5:A7"/>
    <mergeCell ref="A3:D3"/>
  </mergeCells>
  <printOptions/>
  <pageMargins left="0.46" right="0.38" top="0.56" bottom="0.5" header="0.5" footer="0.33"/>
  <pageSetup horizontalDpi="600" verticalDpi="600" orientation="portrait" paperSize="9" scale="90"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sheetPr>
    <tabColor rgb="FFC00000"/>
  </sheetPr>
  <dimension ref="A1:F46"/>
  <sheetViews>
    <sheetView zoomScalePageLayoutView="0" workbookViewId="0" topLeftCell="A1">
      <pane xSplit="2" ySplit="8" topLeftCell="C9" activePane="bottomRight" state="frozen"/>
      <selection pane="topLeft" activeCell="D37" sqref="D37"/>
      <selection pane="topRight" activeCell="D37" sqref="D37"/>
      <selection pane="bottomLeft" activeCell="D37" sqref="D37"/>
      <selection pane="bottomRight" activeCell="D37" sqref="D37"/>
    </sheetView>
  </sheetViews>
  <sheetFormatPr defaultColWidth="9.140625" defaultRowHeight="12.75"/>
  <cols>
    <col min="1" max="1" width="6.421875" style="1" customWidth="1"/>
    <col min="2" max="2" width="48.421875" style="1" customWidth="1"/>
    <col min="3" max="4" width="15.140625" style="1" customWidth="1"/>
    <col min="5" max="5" width="12.28125" style="1" customWidth="1"/>
    <col min="6" max="16384" width="9.140625" style="1" customWidth="1"/>
  </cols>
  <sheetData>
    <row r="1" spans="1:5" ht="16.5">
      <c r="A1" s="6"/>
      <c r="B1" s="6"/>
      <c r="C1" s="7"/>
      <c r="D1" s="107" t="s">
        <v>127</v>
      </c>
      <c r="E1" s="107"/>
    </row>
    <row r="2" spans="1:5" ht="19.5" customHeight="1">
      <c r="A2" s="86" t="s">
        <v>117</v>
      </c>
      <c r="B2" s="86"/>
      <c r="C2" s="86"/>
      <c r="D2" s="86"/>
      <c r="E2" s="86"/>
    </row>
    <row r="3" spans="1:5" ht="16.5">
      <c r="A3" s="109" t="s">
        <v>139</v>
      </c>
      <c r="B3" s="110"/>
      <c r="C3" s="110"/>
      <c r="D3" s="110"/>
      <c r="E3" s="110"/>
    </row>
    <row r="4" spans="1:5" ht="17.25" customHeight="1">
      <c r="A4" s="8"/>
      <c r="B4" s="8"/>
      <c r="D4" s="108" t="s">
        <v>16</v>
      </c>
      <c r="E4" s="108"/>
    </row>
    <row r="5" spans="1:5" ht="16.5">
      <c r="A5" s="106" t="s">
        <v>8</v>
      </c>
      <c r="B5" s="106" t="s">
        <v>17</v>
      </c>
      <c r="C5" s="87" t="s">
        <v>110</v>
      </c>
      <c r="D5" s="87" t="s">
        <v>109</v>
      </c>
      <c r="E5" s="106" t="s">
        <v>36</v>
      </c>
    </row>
    <row r="6" spans="1:5" ht="16.5">
      <c r="A6" s="106"/>
      <c r="B6" s="106"/>
      <c r="C6" s="87"/>
      <c r="D6" s="87"/>
      <c r="E6" s="106"/>
    </row>
    <row r="7" spans="1:5" ht="23.25" customHeight="1">
      <c r="A7" s="106"/>
      <c r="B7" s="106"/>
      <c r="C7" s="87"/>
      <c r="D7" s="87"/>
      <c r="E7" s="106"/>
    </row>
    <row r="8" spans="1:5" s="4" customFormat="1" ht="15">
      <c r="A8" s="5" t="s">
        <v>33</v>
      </c>
      <c r="B8" s="5" t="s">
        <v>35</v>
      </c>
      <c r="C8" s="5">
        <v>1</v>
      </c>
      <c r="D8" s="5">
        <f>C8+1</f>
        <v>2</v>
      </c>
      <c r="E8" s="11" t="s">
        <v>24</v>
      </c>
    </row>
    <row r="9" spans="1:6" s="21" customFormat="1" ht="23.25" customHeight="1">
      <c r="A9" s="17" t="s">
        <v>0</v>
      </c>
      <c r="B9" s="18" t="s">
        <v>107</v>
      </c>
      <c r="C9" s="19">
        <v>12379375</v>
      </c>
      <c r="D9" s="19">
        <v>14184307</v>
      </c>
      <c r="E9" s="20"/>
      <c r="F9" s="48"/>
    </row>
    <row r="10" spans="1:5" s="21" customFormat="1" ht="17.25" customHeight="1">
      <c r="A10" s="22" t="s">
        <v>1</v>
      </c>
      <c r="B10" s="23" t="s">
        <v>121</v>
      </c>
      <c r="C10" s="24">
        <v>12195175</v>
      </c>
      <c r="D10" s="24">
        <v>14124307.3388</v>
      </c>
      <c r="E10" s="25"/>
    </row>
    <row r="11" spans="1:5" s="21" customFormat="1" ht="17.25" customHeight="1">
      <c r="A11" s="22" t="s">
        <v>2</v>
      </c>
      <c r="B11" s="23" t="s">
        <v>88</v>
      </c>
      <c r="C11" s="24">
        <v>184200</v>
      </c>
      <c r="D11" s="24">
        <v>59999.66119999997</v>
      </c>
      <c r="E11" s="25"/>
    </row>
    <row r="12" spans="1:5" s="3" customFormat="1" ht="33" customHeight="1">
      <c r="A12" s="22" t="s">
        <v>9</v>
      </c>
      <c r="B12" s="23" t="s">
        <v>37</v>
      </c>
      <c r="C12" s="24">
        <v>309178.60000000003</v>
      </c>
      <c r="D12" s="24">
        <v>302620</v>
      </c>
      <c r="E12" s="25"/>
    </row>
    <row r="13" spans="1:5" s="3" customFormat="1" ht="18" customHeight="1">
      <c r="A13" s="22" t="s">
        <v>14</v>
      </c>
      <c r="B13" s="23" t="s">
        <v>38</v>
      </c>
      <c r="C13" s="24"/>
      <c r="D13" s="24"/>
      <c r="E13" s="24"/>
    </row>
    <row r="14" spans="1:5" s="3" customFormat="1" ht="20.25" customHeight="1">
      <c r="A14" s="22" t="s">
        <v>3</v>
      </c>
      <c r="B14" s="23" t="s">
        <v>39</v>
      </c>
      <c r="C14" s="24">
        <v>197653.8556</v>
      </c>
      <c r="D14" s="24">
        <v>124369.30004444445</v>
      </c>
      <c r="E14" s="24">
        <v>-73284.55555555556</v>
      </c>
    </row>
    <row r="15" spans="1:5" ht="33.75" customHeight="1">
      <c r="A15" s="22"/>
      <c r="B15" s="26" t="s">
        <v>40</v>
      </c>
      <c r="C15" s="27">
        <v>0.6392869868742532</v>
      </c>
      <c r="D15" s="27">
        <v>0.41097515050044425</v>
      </c>
      <c r="E15" s="24"/>
    </row>
    <row r="16" spans="1:5" ht="18" customHeight="1">
      <c r="A16" s="28">
        <v>1</v>
      </c>
      <c r="B16" s="29" t="s">
        <v>41</v>
      </c>
      <c r="C16" s="30"/>
      <c r="D16" s="30"/>
      <c r="E16" s="24"/>
    </row>
    <row r="17" spans="1:5" ht="18" customHeight="1">
      <c r="A17" s="28">
        <f>A16+1</f>
        <v>2</v>
      </c>
      <c r="B17" s="29" t="s">
        <v>42</v>
      </c>
      <c r="C17" s="30">
        <v>17653.855600000003</v>
      </c>
      <c r="D17" s="32">
        <v>34369.30004444444</v>
      </c>
      <c r="E17" s="30">
        <v>16715.444444444438</v>
      </c>
    </row>
    <row r="18" spans="1:5" ht="18" customHeight="1">
      <c r="A18" s="28">
        <f>A17+1</f>
        <v>3</v>
      </c>
      <c r="B18" s="29" t="s">
        <v>43</v>
      </c>
      <c r="C18" s="30">
        <v>180000</v>
      </c>
      <c r="D18" s="30">
        <v>90000</v>
      </c>
      <c r="E18" s="30">
        <v>-90000</v>
      </c>
    </row>
    <row r="19" spans="1:5" s="3" customFormat="1" ht="18" customHeight="1">
      <c r="A19" s="22" t="s">
        <v>4</v>
      </c>
      <c r="B19" s="23" t="s">
        <v>44</v>
      </c>
      <c r="C19" s="24"/>
      <c r="D19" s="24"/>
      <c r="E19" s="24"/>
    </row>
    <row r="20" spans="1:5" s="3" customFormat="1" ht="18" customHeight="1">
      <c r="A20" s="22">
        <v>1</v>
      </c>
      <c r="B20" s="23" t="s">
        <v>45</v>
      </c>
      <c r="C20" s="24">
        <v>184200</v>
      </c>
      <c r="D20" s="24">
        <v>60137.875</v>
      </c>
      <c r="E20" s="24">
        <v>-124062.125</v>
      </c>
    </row>
    <row r="21" spans="1:5" ht="18" customHeight="1">
      <c r="A21" s="31" t="s">
        <v>20</v>
      </c>
      <c r="B21" s="29" t="s">
        <v>41</v>
      </c>
      <c r="C21" s="30"/>
      <c r="D21" s="30"/>
      <c r="E21" s="24"/>
    </row>
    <row r="22" spans="1:5" s="44" customFormat="1" ht="88.5" customHeight="1">
      <c r="A22" s="31" t="s">
        <v>20</v>
      </c>
      <c r="B22" s="29" t="s">
        <v>118</v>
      </c>
      <c r="C22" s="30"/>
      <c r="D22" s="30">
        <v>137.875</v>
      </c>
      <c r="E22" s="24"/>
    </row>
    <row r="23" spans="1:5" s="44" customFormat="1" ht="33.75" customHeight="1">
      <c r="A23" s="31" t="s">
        <v>20</v>
      </c>
      <c r="B23" s="29" t="s">
        <v>119</v>
      </c>
      <c r="C23" s="30">
        <v>184200</v>
      </c>
      <c r="D23" s="30">
        <v>60000</v>
      </c>
      <c r="E23" s="30">
        <v>-124200</v>
      </c>
    </row>
    <row r="24" spans="1:5" s="3" customFormat="1" ht="18" customHeight="1">
      <c r="A24" s="22">
        <v>2</v>
      </c>
      <c r="B24" s="23" t="s">
        <v>46</v>
      </c>
      <c r="C24" s="24">
        <v>184200</v>
      </c>
      <c r="D24" s="24">
        <v>60137.875</v>
      </c>
      <c r="E24" s="24">
        <v>-124062.125</v>
      </c>
    </row>
    <row r="25" spans="1:5" ht="18" customHeight="1">
      <c r="A25" s="31" t="s">
        <v>20</v>
      </c>
      <c r="B25" s="29" t="s">
        <v>47</v>
      </c>
      <c r="C25" s="30"/>
      <c r="D25" s="30"/>
      <c r="E25" s="30"/>
    </row>
    <row r="26" spans="1:5" ht="18" customHeight="1">
      <c r="A26" s="31" t="s">
        <v>20</v>
      </c>
      <c r="B26" s="29" t="s">
        <v>48</v>
      </c>
      <c r="C26" s="30"/>
      <c r="D26" s="30"/>
      <c r="E26" s="30"/>
    </row>
    <row r="27" spans="1:5" ht="18" customHeight="1">
      <c r="A27" s="31" t="s">
        <v>20</v>
      </c>
      <c r="B27" s="29" t="s">
        <v>49</v>
      </c>
      <c r="C27" s="30">
        <v>184200</v>
      </c>
      <c r="D27" s="30">
        <v>60000</v>
      </c>
      <c r="E27" s="30">
        <v>-124200</v>
      </c>
    </row>
    <row r="28" spans="1:5" ht="18" customHeight="1">
      <c r="A28" s="31"/>
      <c r="B28" s="29" t="s">
        <v>96</v>
      </c>
      <c r="C28" s="30">
        <v>90000</v>
      </c>
      <c r="D28" s="30">
        <v>60000</v>
      </c>
      <c r="E28" s="30"/>
    </row>
    <row r="29" spans="1:5" ht="18" customHeight="1">
      <c r="A29" s="31"/>
      <c r="B29" s="29" t="s">
        <v>108</v>
      </c>
      <c r="C29" s="30">
        <v>94200</v>
      </c>
      <c r="D29" s="30"/>
      <c r="E29" s="30"/>
    </row>
    <row r="30" spans="1:5" ht="18" customHeight="1">
      <c r="A30" s="31" t="s">
        <v>20</v>
      </c>
      <c r="B30" s="29" t="s">
        <v>50</v>
      </c>
      <c r="C30" s="30"/>
      <c r="D30" s="30"/>
      <c r="E30" s="30"/>
    </row>
    <row r="31" spans="1:5" ht="39.75" customHeight="1">
      <c r="A31" s="28" t="s">
        <v>120</v>
      </c>
      <c r="B31" s="29" t="s">
        <v>122</v>
      </c>
      <c r="C31" s="30"/>
      <c r="D31" s="30">
        <v>137.875</v>
      </c>
      <c r="E31" s="30"/>
    </row>
    <row r="32" spans="1:5" s="3" customFormat="1" ht="18.75" customHeight="1">
      <c r="A32" s="22" t="s">
        <v>5</v>
      </c>
      <c r="B32" s="23" t="s">
        <v>51</v>
      </c>
      <c r="C32" s="24"/>
      <c r="D32" s="24"/>
      <c r="E32" s="24"/>
    </row>
    <row r="33" spans="1:5" s="3" customFormat="1" ht="18.75" customHeight="1">
      <c r="A33" s="22">
        <v>1</v>
      </c>
      <c r="B33" s="23" t="s">
        <v>52</v>
      </c>
      <c r="C33" s="24">
        <v>16715.444444444438</v>
      </c>
      <c r="D33" s="24">
        <v>61799.577777777784</v>
      </c>
      <c r="E33" s="24">
        <v>45084.133333333346</v>
      </c>
    </row>
    <row r="34" spans="1:5" ht="35.25" customHeight="1">
      <c r="A34" s="31" t="s">
        <v>20</v>
      </c>
      <c r="B34" s="29" t="s">
        <v>90</v>
      </c>
      <c r="C34" s="30">
        <v>16715.444444444438</v>
      </c>
      <c r="D34" s="30">
        <v>61799.577777777784</v>
      </c>
      <c r="E34" s="30">
        <v>45084.133333333346</v>
      </c>
    </row>
    <row r="35" spans="1:5" ht="18.75" customHeight="1">
      <c r="A35" s="31" t="s">
        <v>20</v>
      </c>
      <c r="B35" s="29" t="s">
        <v>15</v>
      </c>
      <c r="C35" s="30"/>
      <c r="D35" s="30"/>
      <c r="E35" s="30"/>
    </row>
    <row r="36" spans="1:5" s="3" customFormat="1" ht="21" customHeight="1">
      <c r="A36" s="22">
        <v>2</v>
      </c>
      <c r="B36" s="23" t="s">
        <v>53</v>
      </c>
      <c r="C36" s="24">
        <v>16715.444444444438</v>
      </c>
      <c r="D36" s="24">
        <v>61799.577777777784</v>
      </c>
      <c r="E36" s="24">
        <v>45084.133333333346</v>
      </c>
    </row>
    <row r="37" spans="1:5" ht="21" customHeight="1">
      <c r="A37" s="31" t="s">
        <v>20</v>
      </c>
      <c r="B37" s="29" t="s">
        <v>41</v>
      </c>
      <c r="C37" s="30"/>
      <c r="D37" s="30"/>
      <c r="E37" s="24"/>
    </row>
    <row r="38" spans="1:5" ht="21" customHeight="1">
      <c r="A38" s="31" t="s">
        <v>20</v>
      </c>
      <c r="B38" s="29" t="s">
        <v>42</v>
      </c>
      <c r="C38" s="30">
        <v>16715.444444444438</v>
      </c>
      <c r="D38" s="30">
        <v>61799.577777777784</v>
      </c>
      <c r="E38" s="30">
        <v>45084.133333333346</v>
      </c>
    </row>
    <row r="39" spans="1:5" ht="21" customHeight="1">
      <c r="A39" s="31" t="s">
        <v>20</v>
      </c>
      <c r="B39" s="29" t="s">
        <v>54</v>
      </c>
      <c r="C39" s="30"/>
      <c r="D39" s="30"/>
      <c r="E39" s="24"/>
    </row>
    <row r="40" spans="1:5" s="3" customFormat="1" ht="18.75" customHeight="1">
      <c r="A40" s="22" t="s">
        <v>6</v>
      </c>
      <c r="B40" s="23" t="s">
        <v>55</v>
      </c>
      <c r="C40" s="24">
        <v>124369.30004444445</v>
      </c>
      <c r="D40" s="24">
        <v>126031.00282222222</v>
      </c>
      <c r="E40" s="24">
        <v>1661.7027777777694</v>
      </c>
    </row>
    <row r="41" spans="1:5" ht="37.5" customHeight="1">
      <c r="A41" s="28"/>
      <c r="B41" s="26" t="s">
        <v>56</v>
      </c>
      <c r="C41" s="27">
        <v>0.4022571421322318</v>
      </c>
      <c r="D41" s="27">
        <v>0.41646620455429983</v>
      </c>
      <c r="E41" s="30"/>
    </row>
    <row r="42" spans="1:5" ht="21" customHeight="1">
      <c r="A42" s="28">
        <v>1</v>
      </c>
      <c r="B42" s="29" t="s">
        <v>41</v>
      </c>
      <c r="C42" s="30"/>
      <c r="D42" s="30"/>
      <c r="E42" s="30"/>
    </row>
    <row r="43" spans="1:5" ht="21" customHeight="1">
      <c r="A43" s="28">
        <f>A42+1</f>
        <v>2</v>
      </c>
      <c r="B43" s="29" t="s">
        <v>42</v>
      </c>
      <c r="C43" s="30">
        <v>34369.30004444444</v>
      </c>
      <c r="D43" s="30">
        <v>96031.00282222222</v>
      </c>
      <c r="E43" s="30">
        <v>61661.70277777778</v>
      </c>
    </row>
    <row r="44" spans="1:5" ht="21" customHeight="1">
      <c r="A44" s="28">
        <f>A43+1</f>
        <v>3</v>
      </c>
      <c r="B44" s="29" t="s">
        <v>91</v>
      </c>
      <c r="C44" s="30">
        <v>90000</v>
      </c>
      <c r="D44" s="30">
        <v>30000</v>
      </c>
      <c r="E44" s="30">
        <v>-60000</v>
      </c>
    </row>
    <row r="45" spans="1:5" s="3" customFormat="1" ht="21" customHeight="1">
      <c r="A45" s="22" t="s">
        <v>57</v>
      </c>
      <c r="B45" s="23" t="s">
        <v>58</v>
      </c>
      <c r="C45" s="24">
        <v>1200</v>
      </c>
      <c r="D45" s="24">
        <v>1200</v>
      </c>
      <c r="E45" s="24"/>
    </row>
    <row r="46" spans="1:5" ht="3.75" customHeight="1">
      <c r="A46" s="2"/>
      <c r="B46" s="2"/>
      <c r="C46" s="12"/>
      <c r="D46" s="12"/>
      <c r="E46" s="2"/>
    </row>
  </sheetData>
  <sheetProtection/>
  <mergeCells count="9">
    <mergeCell ref="A5:A7"/>
    <mergeCell ref="D1:E1"/>
    <mergeCell ref="D4:E4"/>
    <mergeCell ref="C5:C7"/>
    <mergeCell ref="D5:D7"/>
    <mergeCell ref="E5:E7"/>
    <mergeCell ref="B5:B7"/>
    <mergeCell ref="A2:E2"/>
    <mergeCell ref="A3:E3"/>
  </mergeCells>
  <printOptions/>
  <pageMargins left="0.65" right="0.42" top="0.7" bottom="0.74" header="0.5" footer="0.5"/>
  <pageSetup horizontalDpi="600" verticalDpi="600" orientation="portrait" paperSize="9" scale="9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 User</cp:lastModifiedBy>
  <cp:lastPrinted>2021-04-15T02:22:11Z</cp:lastPrinted>
  <dcterms:created xsi:type="dcterms:W3CDTF">1996-10-14T23:33:28Z</dcterms:created>
  <dcterms:modified xsi:type="dcterms:W3CDTF">2021-04-15T02:22:25Z</dcterms:modified>
  <cp:category/>
  <cp:version/>
  <cp:contentType/>
  <cp:contentStatus/>
</cp:coreProperties>
</file>