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597" activeTab="0"/>
  </bookViews>
  <sheets>
    <sheet name="48" sheetId="1" r:id="rId1"/>
  </sheets>
  <externalReferences>
    <externalReference r:id="rId4"/>
  </externalReferences>
  <definedNames>
    <definedName name="_xlnm.Print_Titles" localSheetId="0">'48'!$6:$8</definedName>
  </definedNames>
  <calcPr fullCalcOnLoad="1"/>
</workbook>
</file>

<file path=xl/comments1.xml><?xml version="1.0" encoding="utf-8"?>
<comments xmlns="http://schemas.openxmlformats.org/spreadsheetml/2006/main">
  <authors>
    <author>STC Phan Diem Bich</author>
  </authors>
  <commentList>
    <comment ref="D54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12 tỷ về NSTW</t>
        </r>
      </text>
    </comment>
  </commentList>
</comments>
</file>

<file path=xl/sharedStrings.xml><?xml version="1.0" encoding="utf-8"?>
<sst xmlns="http://schemas.openxmlformats.org/spreadsheetml/2006/main" count="68" uniqueCount="55">
  <si>
    <t>I</t>
  </si>
  <si>
    <t>II</t>
  </si>
  <si>
    <t>III</t>
  </si>
  <si>
    <t>IV</t>
  </si>
  <si>
    <t>STT</t>
  </si>
  <si>
    <t>Đơn vị: Triệu đồng</t>
  </si>
  <si>
    <t>Nội dung</t>
  </si>
  <si>
    <t>TỔNG THU NSNN</t>
  </si>
  <si>
    <t>Thu nội địa</t>
  </si>
  <si>
    <t>Thuế thu nhập cá nhân</t>
  </si>
  <si>
    <t>Thuế bảo vệ môi trường</t>
  </si>
  <si>
    <t>Lệ phí trước bạ</t>
  </si>
  <si>
    <t xml:space="preserve">Thu phí, lệ phí </t>
  </si>
  <si>
    <t>Tiền cho thuê đất, thuê mặt nước</t>
  </si>
  <si>
    <t>Thu tiền sử dụng đất</t>
  </si>
  <si>
    <t>Thu khác ngân sách</t>
  </si>
  <si>
    <t>Thuế xuất khẩu</t>
  </si>
  <si>
    <t>Thuế nhập khẩu</t>
  </si>
  <si>
    <t>Thu khác</t>
  </si>
  <si>
    <t xml:space="preserve"> - Thuế TNDN</t>
  </si>
  <si>
    <t xml:space="preserve"> - Thuế Tài nguyên</t>
  </si>
  <si>
    <t xml:space="preserve"> - Thuế GTGT</t>
  </si>
  <si>
    <t xml:space="preserve"> - Thu khác</t>
  </si>
  <si>
    <t xml:space="preserve">Thu từ khu vực DNNN do trung ương quản lý </t>
  </si>
  <si>
    <t xml:space="preserve">Thu từ khu vực DNNN do địa phương quản lý </t>
  </si>
  <si>
    <t xml:space="preserve">Thu từ khu vực kinh tế ngoài quốc doanh </t>
  </si>
  <si>
    <t xml:space="preserve"> - Lệ phí môn bài</t>
  </si>
  <si>
    <t xml:space="preserve"> - Phí, lệ phí khác</t>
  </si>
  <si>
    <t>Thuế TTĐB thu từ hàng hóa NK</t>
  </si>
  <si>
    <t>Thuế BVMT thu từ hàng hóa NK</t>
  </si>
  <si>
    <t>Thu từ hoạt động XSKT</t>
  </si>
  <si>
    <t xml:space="preserve"> - Thuế TTĐB</t>
  </si>
  <si>
    <t xml:space="preserve"> - TW cấp phép</t>
  </si>
  <si>
    <t xml:space="preserve"> - Tỉnh cấp phép</t>
  </si>
  <si>
    <t xml:space="preserve"> - Thu biện pháp tài chính</t>
  </si>
  <si>
    <t xml:space="preserve"> - Thu phạt vi phạm ATGT</t>
  </si>
  <si>
    <t>Thuế sử dụng đất phi NN</t>
  </si>
  <si>
    <t>Thu viện trợ, huy động, đóng góp</t>
  </si>
  <si>
    <t xml:space="preserve"> - Phí bảo vệ môi trường đối với khai thác khoáng sản</t>
  </si>
  <si>
    <t>Thu cổ tức, Lợi nhuận sau thuế thu nhập</t>
  </si>
  <si>
    <t xml:space="preserve"> - Phạt VPHC do cơ quan Thuế thực hiện</t>
  </si>
  <si>
    <t>Thu từ hoạt động xuất nhập khẩu</t>
  </si>
  <si>
    <t>Thuế GTGT thu từ hàng hóa nhập khẩu</t>
  </si>
  <si>
    <t>Thu từ khu vực DN có vốn đầu tư nước ngoài</t>
  </si>
  <si>
    <t>Tiền cho thuê và tiền bán nhà ở thuộc sở hữu nhà nước</t>
  </si>
  <si>
    <t xml:space="preserve"> - Phí bảo vệ môi trường đối với nước thải</t>
  </si>
  <si>
    <t xml:space="preserve"> - Phí sử dụng công trình, tiện ích trong khu vực cửa khẩu</t>
  </si>
  <si>
    <t>DỰ TOÁN THU NGÂN SÁCH NHÀ NƯỚC TRÊN ĐỊA BÀN THEO LĨNH VỰC NĂM 2023</t>
  </si>
  <si>
    <t>Thu tiền cấp quyền khai thác khoáng sản, tài nguyên nước</t>
  </si>
  <si>
    <t>Thu hồi các khoản vay của nhà nước</t>
  </si>
  <si>
    <t>(Dự toán đã được Hội đồng nhân dân quyết định)</t>
  </si>
  <si>
    <t>DỰ TOÁN</t>
  </si>
  <si>
    <t>THU NSĐP</t>
  </si>
  <si>
    <t>UBND TỈNH HÀ GIANG                                                                         Biểu số 48/CK-NSNN</t>
  </si>
  <si>
    <t>(Kèm theo Quyết định số 65/QĐ-UBND ngày 12/01/2023 của Ủy ban nhân dân tỉnh)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</si>
</sst>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61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C00000"/>
      <name val="Times New Roman"/>
      <family val="1"/>
    </font>
    <font>
      <sz val="10"/>
      <color rgb="FF7030A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13" xfId="0" applyFont="1" applyFill="1" applyBorder="1" applyAlignment="1" quotePrefix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4" fillId="0" borderId="0" xfId="59" applyFont="1" applyFill="1">
      <alignment/>
      <protection/>
    </xf>
    <xf numFmtId="0" fontId="15" fillId="0" borderId="0" xfId="0" applyFont="1" applyFill="1" applyAlignment="1" quotePrefix="1">
      <alignment horizontal="left"/>
    </xf>
    <xf numFmtId="0" fontId="58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3" fillId="0" borderId="13" xfId="61" applyNumberFormat="1" applyFont="1" applyFill="1" applyBorder="1" applyAlignment="1" applyProtection="1">
      <alignment horizontal="left" vertical="center" wrapText="1"/>
      <protection/>
    </xf>
    <xf numFmtId="49" fontId="13" fillId="0" borderId="13" xfId="61" applyNumberFormat="1" applyFont="1" applyFill="1" applyBorder="1" applyAlignment="1" applyProtection="1">
      <alignment horizontal="left" vertical="center" wrapText="1"/>
      <protection/>
    </xf>
    <xf numFmtId="3" fontId="5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62" applyFont="1" applyFill="1" applyAlignment="1">
      <alignment horizontal="left" vertical="center"/>
      <protection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righ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Bieu so 1" xfId="61"/>
    <cellStyle name="Normal_pl6Bieu so 0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Book1" xfId="80"/>
    <cellStyle name="千分位[0]_Book1" xfId="81"/>
    <cellStyle name="千分位_Book1" xfId="82"/>
    <cellStyle name="貨幣 [0]_Book1" xfId="83"/>
    <cellStyle name="貨幣_Book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s%20ch%20bich\O%20D%20Bich\Du%20lieu%20Bich\OC\My%20Documents\102.%20K&#7871;%20ho&#7841;ch%20ng&#226;n%20s&#225;ch%20n&#259;m%202023\Ph&#432;&#417;ng%20&#225;n%20ph&#226;n%20b&#7893;%20n&#259;m%202023\Bi&#7875;u%2001.%20Giao%20nhi&#7879;m%20v&#7909;%20thu%20v&#224;%20&#273;i&#7873;u%20ti&#7871;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u tiết 2021"/>
      <sheetName val="TH 2021"/>
      <sheetName val="Sheet1"/>
    </sheetNames>
    <sheetDataSet>
      <sheetData sheetId="1">
        <row r="20">
          <cell r="B20" t="str">
            <v> - Thuế Tài nguyên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64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140625" style="14" customWidth="1"/>
    <col min="2" max="2" width="63.57421875" style="14" customWidth="1"/>
    <col min="3" max="3" width="13.57421875" style="23" customWidth="1"/>
    <col min="4" max="4" width="13.57421875" style="22" customWidth="1"/>
    <col min="5" max="5" width="9.140625" style="14" customWidth="1"/>
    <col min="6" max="7" width="28.00390625" style="28" customWidth="1"/>
    <col min="8" max="16384" width="9.140625" style="14" customWidth="1"/>
  </cols>
  <sheetData>
    <row r="1" spans="1:4" ht="16.5">
      <c r="A1" s="30" t="s">
        <v>53</v>
      </c>
      <c r="B1" s="30"/>
      <c r="C1" s="30"/>
      <c r="D1" s="30"/>
    </row>
    <row r="2" spans="1:4" ht="24" customHeight="1">
      <c r="A2" s="35" t="s">
        <v>47</v>
      </c>
      <c r="B2" s="35"/>
      <c r="C2" s="35"/>
      <c r="D2" s="35"/>
    </row>
    <row r="3" spans="1:4" ht="21" customHeight="1">
      <c r="A3" s="36" t="s">
        <v>50</v>
      </c>
      <c r="B3" s="36"/>
      <c r="C3" s="36"/>
      <c r="D3" s="36"/>
    </row>
    <row r="4" spans="1:4" ht="21" customHeight="1">
      <c r="A4" s="36" t="s">
        <v>54</v>
      </c>
      <c r="B4" s="36"/>
      <c r="C4" s="36"/>
      <c r="D4" s="36"/>
    </row>
    <row r="5" spans="1:4" ht="16.5">
      <c r="A5" s="24"/>
      <c r="B5" s="24"/>
      <c r="C5" s="37" t="s">
        <v>5</v>
      </c>
      <c r="D5" s="37"/>
    </row>
    <row r="6" spans="1:7" s="2" customFormat="1" ht="24" customHeight="1">
      <c r="A6" s="29" t="s">
        <v>4</v>
      </c>
      <c r="B6" s="29" t="s">
        <v>6</v>
      </c>
      <c r="C6" s="33" t="s">
        <v>51</v>
      </c>
      <c r="D6" s="34"/>
      <c r="F6" s="1"/>
      <c r="G6" s="1"/>
    </row>
    <row r="7" spans="1:7" s="2" customFormat="1" ht="16.5" customHeight="1">
      <c r="A7" s="29"/>
      <c r="B7" s="29"/>
      <c r="C7" s="31" t="s">
        <v>7</v>
      </c>
      <c r="D7" s="31" t="s">
        <v>52</v>
      </c>
      <c r="F7" s="1"/>
      <c r="G7" s="1"/>
    </row>
    <row r="8" spans="1:7" s="2" customFormat="1" ht="30" customHeight="1">
      <c r="A8" s="29"/>
      <c r="B8" s="29"/>
      <c r="C8" s="32"/>
      <c r="D8" s="32"/>
      <c r="F8" s="1"/>
      <c r="G8" s="1"/>
    </row>
    <row r="9" spans="1:7" s="5" customFormat="1" ht="25.5" customHeight="1">
      <c r="A9" s="3"/>
      <c r="B9" s="3" t="s">
        <v>7</v>
      </c>
      <c r="C9" s="4">
        <v>3000000</v>
      </c>
      <c r="D9" s="4">
        <v>2703860.9</v>
      </c>
      <c r="F9" s="20"/>
      <c r="G9" s="20"/>
    </row>
    <row r="10" spans="1:7" s="5" customFormat="1" ht="22.5" customHeight="1">
      <c r="A10" s="6" t="s">
        <v>0</v>
      </c>
      <c r="B10" s="7" t="s">
        <v>8</v>
      </c>
      <c r="C10" s="8">
        <v>2880000</v>
      </c>
      <c r="D10" s="8">
        <v>2673860.9</v>
      </c>
      <c r="F10" s="20"/>
      <c r="G10" s="20"/>
    </row>
    <row r="11" spans="1:7" s="5" customFormat="1" ht="22.5" customHeight="1">
      <c r="A11" s="6">
        <v>1</v>
      </c>
      <c r="B11" s="7" t="s">
        <v>23</v>
      </c>
      <c r="C11" s="8">
        <v>167000</v>
      </c>
      <c r="D11" s="8">
        <v>167000</v>
      </c>
      <c r="F11" s="20"/>
      <c r="G11" s="20"/>
    </row>
    <row r="12" spans="1:7" s="2" customFormat="1" ht="22.5" customHeight="1">
      <c r="A12" s="9"/>
      <c r="B12" s="25" t="s">
        <v>19</v>
      </c>
      <c r="C12" s="11">
        <v>3482</v>
      </c>
      <c r="D12" s="11"/>
      <c r="F12" s="1"/>
      <c r="G12" s="1"/>
    </row>
    <row r="13" spans="1:7" s="2" customFormat="1" ht="22.5" customHeight="1">
      <c r="A13" s="9"/>
      <c r="B13" s="25" t="s">
        <v>20</v>
      </c>
      <c r="C13" s="11">
        <v>39768</v>
      </c>
      <c r="D13" s="11"/>
      <c r="F13" s="1"/>
      <c r="G13" s="1"/>
    </row>
    <row r="14" spans="1:7" s="2" customFormat="1" ht="22.5" customHeight="1">
      <c r="A14" s="9"/>
      <c r="B14" s="25" t="s">
        <v>21</v>
      </c>
      <c r="C14" s="11">
        <v>123750</v>
      </c>
      <c r="D14" s="11"/>
      <c r="F14" s="1"/>
      <c r="G14" s="1"/>
    </row>
    <row r="15" spans="1:7" s="2" customFormat="1" ht="25.5" customHeight="1">
      <c r="A15" s="9"/>
      <c r="B15" s="25" t="s">
        <v>22</v>
      </c>
      <c r="C15" s="11"/>
      <c r="D15" s="11"/>
      <c r="F15" s="1"/>
      <c r="G15" s="1"/>
    </row>
    <row r="16" spans="1:7" s="5" customFormat="1" ht="24" customHeight="1">
      <c r="A16" s="6">
        <f>A11+1</f>
        <v>2</v>
      </c>
      <c r="B16" s="7" t="s">
        <v>24</v>
      </c>
      <c r="C16" s="8">
        <f>SUM(C17:C19)</f>
        <v>19000</v>
      </c>
      <c r="D16" s="8">
        <v>19000</v>
      </c>
      <c r="F16" s="20"/>
      <c r="G16" s="20"/>
    </row>
    <row r="17" spans="1:7" s="2" customFormat="1" ht="23.25" customHeight="1">
      <c r="A17" s="9"/>
      <c r="B17" s="25" t="s">
        <v>19</v>
      </c>
      <c r="C17" s="11">
        <v>2825</v>
      </c>
      <c r="D17" s="11"/>
      <c r="F17" s="1"/>
      <c r="G17" s="1"/>
    </row>
    <row r="18" spans="1:7" s="2" customFormat="1" ht="23.25" customHeight="1">
      <c r="A18" s="9"/>
      <c r="B18" s="25" t="s">
        <v>20</v>
      </c>
      <c r="C18" s="11">
        <v>6957</v>
      </c>
      <c r="D18" s="11"/>
      <c r="F18" s="1"/>
      <c r="G18" s="1"/>
    </row>
    <row r="19" spans="1:7" s="2" customFormat="1" ht="23.25" customHeight="1">
      <c r="A19" s="9"/>
      <c r="B19" s="25" t="s">
        <v>21</v>
      </c>
      <c r="C19" s="11">
        <v>9218</v>
      </c>
      <c r="D19" s="11"/>
      <c r="F19" s="1"/>
      <c r="G19" s="1"/>
    </row>
    <row r="20" spans="1:7" s="2" customFormat="1" ht="25.5" customHeight="1">
      <c r="A20" s="9"/>
      <c r="B20" s="25" t="s">
        <v>22</v>
      </c>
      <c r="C20" s="11"/>
      <c r="D20" s="11"/>
      <c r="F20" s="1"/>
      <c r="G20" s="1"/>
    </row>
    <row r="21" spans="1:7" s="5" customFormat="1" ht="23.25" customHeight="1">
      <c r="A21" s="6">
        <f>A16+1</f>
        <v>3</v>
      </c>
      <c r="B21" s="7" t="s">
        <v>43</v>
      </c>
      <c r="C21" s="8">
        <v>1000</v>
      </c>
      <c r="D21" s="8">
        <v>1000</v>
      </c>
      <c r="F21" s="20"/>
      <c r="G21" s="20"/>
    </row>
    <row r="22" spans="1:7" s="2" customFormat="1" ht="23.25" customHeight="1">
      <c r="A22" s="9"/>
      <c r="B22" s="25" t="s">
        <v>21</v>
      </c>
      <c r="C22" s="11">
        <v>500</v>
      </c>
      <c r="D22" s="11"/>
      <c r="F22" s="1"/>
      <c r="G22" s="1"/>
    </row>
    <row r="23" spans="1:7" s="2" customFormat="1" ht="23.25" customHeight="1">
      <c r="A23" s="9"/>
      <c r="B23" s="25" t="s">
        <v>19</v>
      </c>
      <c r="C23" s="11">
        <v>500</v>
      </c>
      <c r="D23" s="11"/>
      <c r="F23" s="1"/>
      <c r="G23" s="1"/>
    </row>
    <row r="24" spans="1:7" s="2" customFormat="1" ht="24" customHeight="1" hidden="1">
      <c r="A24" s="9"/>
      <c r="B24" s="25" t="str">
        <f>'[1]TH 2021'!$B$20</f>
        <v> - Thuế Tài nguyên</v>
      </c>
      <c r="C24" s="11">
        <v>0</v>
      </c>
      <c r="D24" s="11"/>
      <c r="F24" s="1"/>
      <c r="G24" s="1"/>
    </row>
    <row r="25" spans="1:7" s="5" customFormat="1" ht="24" customHeight="1">
      <c r="A25" s="6">
        <f>A21+1</f>
        <v>4</v>
      </c>
      <c r="B25" s="7" t="s">
        <v>25</v>
      </c>
      <c r="C25" s="8">
        <v>1104225</v>
      </c>
      <c r="D25" s="8">
        <v>1104225</v>
      </c>
      <c r="F25" s="20"/>
      <c r="G25" s="20"/>
    </row>
    <row r="26" spans="1:7" s="2" customFormat="1" ht="24" customHeight="1">
      <c r="A26" s="9"/>
      <c r="B26" s="25" t="s">
        <v>19</v>
      </c>
      <c r="C26" s="11">
        <v>135238</v>
      </c>
      <c r="D26" s="11"/>
      <c r="F26" s="1"/>
      <c r="G26" s="1"/>
    </row>
    <row r="27" spans="1:7" s="2" customFormat="1" ht="24" customHeight="1">
      <c r="A27" s="9"/>
      <c r="B27" s="25" t="s">
        <v>20</v>
      </c>
      <c r="C27" s="11">
        <v>426847</v>
      </c>
      <c r="D27" s="11"/>
      <c r="F27" s="1"/>
      <c r="G27" s="1"/>
    </row>
    <row r="28" spans="1:7" s="2" customFormat="1" ht="24" customHeight="1">
      <c r="A28" s="9"/>
      <c r="B28" s="25" t="s">
        <v>21</v>
      </c>
      <c r="C28" s="11">
        <v>541345</v>
      </c>
      <c r="D28" s="11"/>
      <c r="F28" s="1"/>
      <c r="G28" s="1"/>
    </row>
    <row r="29" spans="1:7" s="2" customFormat="1" ht="24" customHeight="1">
      <c r="A29" s="9"/>
      <c r="B29" s="25" t="s">
        <v>31</v>
      </c>
      <c r="C29" s="11">
        <v>795</v>
      </c>
      <c r="D29" s="11"/>
      <c r="F29" s="1"/>
      <c r="G29" s="1"/>
    </row>
    <row r="30" spans="1:7" s="2" customFormat="1" ht="24" customHeight="1">
      <c r="A30" s="9"/>
      <c r="B30" s="25" t="s">
        <v>22</v>
      </c>
      <c r="C30" s="11"/>
      <c r="D30" s="11"/>
      <c r="F30" s="1"/>
      <c r="G30" s="1"/>
    </row>
    <row r="31" spans="1:7" s="5" customFormat="1" ht="24" customHeight="1">
      <c r="A31" s="6">
        <f>A25+1</f>
        <v>5</v>
      </c>
      <c r="B31" s="7" t="s">
        <v>9</v>
      </c>
      <c r="C31" s="8">
        <v>92600</v>
      </c>
      <c r="D31" s="8">
        <v>92600</v>
      </c>
      <c r="F31" s="20"/>
      <c r="G31" s="20"/>
    </row>
    <row r="32" spans="1:7" s="5" customFormat="1" ht="24" customHeight="1">
      <c r="A32" s="6">
        <f>A31+1</f>
        <v>6</v>
      </c>
      <c r="B32" s="7" t="s">
        <v>10</v>
      </c>
      <c r="C32" s="8">
        <v>255500</v>
      </c>
      <c r="D32" s="8">
        <v>153300</v>
      </c>
      <c r="F32" s="20"/>
      <c r="G32" s="20"/>
    </row>
    <row r="33" spans="1:7" s="5" customFormat="1" ht="24" customHeight="1">
      <c r="A33" s="6">
        <f>A32+1</f>
        <v>7</v>
      </c>
      <c r="B33" s="7" t="s">
        <v>11</v>
      </c>
      <c r="C33" s="8">
        <v>110000</v>
      </c>
      <c r="D33" s="8">
        <v>110000</v>
      </c>
      <c r="F33" s="20"/>
      <c r="G33" s="20"/>
    </row>
    <row r="34" spans="1:7" s="5" customFormat="1" ht="24" customHeight="1">
      <c r="A34" s="6">
        <f>A33+1</f>
        <v>8</v>
      </c>
      <c r="B34" s="7" t="s">
        <v>12</v>
      </c>
      <c r="C34" s="8">
        <v>89235</v>
      </c>
      <c r="D34" s="8">
        <v>68635</v>
      </c>
      <c r="F34" s="20"/>
      <c r="G34" s="20"/>
    </row>
    <row r="35" spans="1:7" s="2" customFormat="1" ht="24" customHeight="1">
      <c r="A35" s="15"/>
      <c r="B35" s="25" t="s">
        <v>38</v>
      </c>
      <c r="C35" s="11">
        <v>55535</v>
      </c>
      <c r="D35" s="11">
        <v>55535</v>
      </c>
      <c r="F35" s="1"/>
      <c r="G35" s="1"/>
    </row>
    <row r="36" spans="1:7" s="2" customFormat="1" ht="24" customHeight="1" hidden="1">
      <c r="A36" s="15"/>
      <c r="B36" s="26" t="s">
        <v>45</v>
      </c>
      <c r="C36" s="11"/>
      <c r="D36" s="11"/>
      <c r="F36" s="1"/>
      <c r="G36" s="1"/>
    </row>
    <row r="37" spans="1:7" s="2" customFormat="1" ht="24" customHeight="1" hidden="1">
      <c r="A37" s="15"/>
      <c r="B37" s="26" t="s">
        <v>46</v>
      </c>
      <c r="C37" s="11"/>
      <c r="D37" s="11"/>
      <c r="F37" s="1"/>
      <c r="G37" s="1"/>
    </row>
    <row r="38" spans="1:7" s="2" customFormat="1" ht="24" customHeight="1">
      <c r="A38" s="15"/>
      <c r="B38" s="25" t="s">
        <v>26</v>
      </c>
      <c r="C38" s="11">
        <v>5785</v>
      </c>
      <c r="D38" s="11">
        <v>5785</v>
      </c>
      <c r="F38" s="1"/>
      <c r="G38" s="1"/>
    </row>
    <row r="39" spans="1:7" s="2" customFormat="1" ht="24" customHeight="1">
      <c r="A39" s="15"/>
      <c r="B39" s="25" t="s">
        <v>27</v>
      </c>
      <c r="C39" s="11">
        <v>27915</v>
      </c>
      <c r="D39" s="11">
        <v>7315</v>
      </c>
      <c r="F39" s="1"/>
      <c r="G39" s="1"/>
    </row>
    <row r="40" spans="1:7" s="5" customFormat="1" ht="24" customHeight="1">
      <c r="A40" s="6">
        <v>9</v>
      </c>
      <c r="B40" s="7" t="s">
        <v>36</v>
      </c>
      <c r="C40" s="8">
        <v>800</v>
      </c>
      <c r="D40" s="8">
        <v>800</v>
      </c>
      <c r="F40" s="20"/>
      <c r="G40" s="20"/>
    </row>
    <row r="41" spans="1:7" s="5" customFormat="1" ht="24" customHeight="1">
      <c r="A41" s="6">
        <f>A40+1</f>
        <v>10</v>
      </c>
      <c r="B41" s="7" t="s">
        <v>13</v>
      </c>
      <c r="C41" s="8">
        <v>13207</v>
      </c>
      <c r="D41" s="8">
        <v>13207</v>
      </c>
      <c r="F41" s="20"/>
      <c r="G41" s="20"/>
    </row>
    <row r="42" spans="1:7" s="5" customFormat="1" ht="24" customHeight="1">
      <c r="A42" s="6">
        <f>A41+1</f>
        <v>11</v>
      </c>
      <c r="B42" s="7" t="s">
        <v>14</v>
      </c>
      <c r="C42" s="8">
        <v>800000</v>
      </c>
      <c r="D42" s="8">
        <v>800000</v>
      </c>
      <c r="F42" s="20"/>
      <c r="G42" s="20"/>
    </row>
    <row r="43" spans="1:7" s="5" customFormat="1" ht="24" customHeight="1">
      <c r="A43" s="6">
        <f>A42+1</f>
        <v>12</v>
      </c>
      <c r="B43" s="7" t="s">
        <v>44</v>
      </c>
      <c r="C43" s="8">
        <v>900</v>
      </c>
      <c r="D43" s="8">
        <v>900</v>
      </c>
      <c r="F43" s="20"/>
      <c r="G43" s="20"/>
    </row>
    <row r="44" spans="1:7" s="5" customFormat="1" ht="24" customHeight="1">
      <c r="A44" s="6">
        <f>A43+1</f>
        <v>13</v>
      </c>
      <c r="B44" s="7" t="s">
        <v>39</v>
      </c>
      <c r="C44" s="8">
        <v>2300</v>
      </c>
      <c r="D44" s="8">
        <v>2300</v>
      </c>
      <c r="F44" s="20"/>
      <c r="G44" s="20"/>
    </row>
    <row r="45" spans="1:7" s="5" customFormat="1" ht="24" customHeight="1">
      <c r="A45" s="6">
        <f>A44+1</f>
        <v>14</v>
      </c>
      <c r="B45" s="7" t="s">
        <v>30</v>
      </c>
      <c r="C45" s="8">
        <v>23000</v>
      </c>
      <c r="D45" s="8">
        <v>23000</v>
      </c>
      <c r="F45" s="20"/>
      <c r="G45" s="20"/>
    </row>
    <row r="46" spans="1:7" s="2" customFormat="1" ht="24" customHeight="1" hidden="1">
      <c r="A46" s="9"/>
      <c r="B46" s="25" t="s">
        <v>21</v>
      </c>
      <c r="C46" s="11"/>
      <c r="D46" s="8">
        <v>0</v>
      </c>
      <c r="F46" s="1"/>
      <c r="G46" s="1"/>
    </row>
    <row r="47" spans="1:7" s="2" customFormat="1" ht="24" customHeight="1" hidden="1">
      <c r="A47" s="9"/>
      <c r="B47" s="25" t="s">
        <v>31</v>
      </c>
      <c r="C47" s="11"/>
      <c r="D47" s="8">
        <v>0</v>
      </c>
      <c r="F47" s="1"/>
      <c r="G47" s="1"/>
    </row>
    <row r="48" spans="1:7" s="5" customFormat="1" ht="21.75" customHeight="1">
      <c r="A48" s="6">
        <f>A45+1</f>
        <v>15</v>
      </c>
      <c r="B48" s="7" t="s">
        <v>48</v>
      </c>
      <c r="C48" s="8">
        <v>141233</v>
      </c>
      <c r="D48" s="8">
        <v>97893.9</v>
      </c>
      <c r="F48" s="20"/>
      <c r="G48" s="20"/>
    </row>
    <row r="49" spans="1:7" s="2" customFormat="1" ht="24" customHeight="1">
      <c r="A49" s="9"/>
      <c r="B49" s="10" t="s">
        <v>32</v>
      </c>
      <c r="C49" s="11">
        <v>61913</v>
      </c>
      <c r="D49" s="11">
        <v>18573.9</v>
      </c>
      <c r="F49" s="1"/>
      <c r="G49" s="1"/>
    </row>
    <row r="50" spans="1:7" s="19" customFormat="1" ht="24" customHeight="1">
      <c r="A50" s="9"/>
      <c r="B50" s="10" t="s">
        <v>33</v>
      </c>
      <c r="C50" s="11">
        <v>79320</v>
      </c>
      <c r="D50" s="11">
        <v>79320</v>
      </c>
      <c r="F50" s="27"/>
      <c r="G50" s="27"/>
    </row>
    <row r="51" spans="1:7" s="5" customFormat="1" ht="24" customHeight="1">
      <c r="A51" s="6">
        <f>A48+1</f>
        <v>16</v>
      </c>
      <c r="B51" s="7" t="s">
        <v>15</v>
      </c>
      <c r="C51" s="8">
        <v>60000</v>
      </c>
      <c r="D51" s="8">
        <v>20000</v>
      </c>
      <c r="F51" s="20"/>
      <c r="G51" s="20"/>
    </row>
    <row r="52" spans="1:7" s="2" customFormat="1" ht="24" customHeight="1">
      <c r="A52" s="9"/>
      <c r="B52" s="10" t="s">
        <v>35</v>
      </c>
      <c r="C52" s="11">
        <v>17500</v>
      </c>
      <c r="D52" s="11"/>
      <c r="F52" s="1"/>
      <c r="G52" s="1"/>
    </row>
    <row r="53" spans="1:7" s="2" customFormat="1" ht="24" customHeight="1">
      <c r="A53" s="9"/>
      <c r="B53" s="10" t="s">
        <v>40</v>
      </c>
      <c r="C53" s="11">
        <v>3000</v>
      </c>
      <c r="D53" s="11"/>
      <c r="F53" s="1"/>
      <c r="G53" s="1"/>
    </row>
    <row r="54" spans="1:7" s="19" customFormat="1" ht="24" customHeight="1">
      <c r="A54" s="9"/>
      <c r="B54" s="10" t="s">
        <v>34</v>
      </c>
      <c r="C54" s="11">
        <v>39500</v>
      </c>
      <c r="D54" s="11">
        <v>20000</v>
      </c>
      <c r="F54" s="27"/>
      <c r="G54" s="27"/>
    </row>
    <row r="55" spans="1:7" s="5" customFormat="1" ht="24" customHeight="1">
      <c r="A55" s="6" t="s">
        <v>1</v>
      </c>
      <c r="B55" s="7" t="s">
        <v>41</v>
      </c>
      <c r="C55" s="8">
        <v>90000</v>
      </c>
      <c r="D55" s="8">
        <v>0</v>
      </c>
      <c r="F55" s="20"/>
      <c r="G55" s="20"/>
    </row>
    <row r="56" spans="1:7" s="2" customFormat="1" ht="24" customHeight="1" hidden="1">
      <c r="A56" s="9">
        <v>1</v>
      </c>
      <c r="B56" s="10" t="s">
        <v>42</v>
      </c>
      <c r="C56" s="11">
        <v>77000</v>
      </c>
      <c r="D56" s="11"/>
      <c r="F56" s="1"/>
      <c r="G56" s="1"/>
    </row>
    <row r="57" spans="1:7" s="2" customFormat="1" ht="24" customHeight="1" hidden="1">
      <c r="A57" s="9">
        <f>A56+1</f>
        <v>2</v>
      </c>
      <c r="B57" s="10" t="s">
        <v>16</v>
      </c>
      <c r="C57" s="11">
        <v>11000</v>
      </c>
      <c r="D57" s="11"/>
      <c r="F57" s="1"/>
      <c r="G57" s="1"/>
    </row>
    <row r="58" spans="1:7" s="2" customFormat="1" ht="24" customHeight="1" hidden="1">
      <c r="A58" s="9">
        <f>A57+1</f>
        <v>3</v>
      </c>
      <c r="B58" s="10" t="s">
        <v>17</v>
      </c>
      <c r="C58" s="11">
        <v>2000</v>
      </c>
      <c r="D58" s="11"/>
      <c r="F58" s="1"/>
      <c r="G58" s="1"/>
    </row>
    <row r="59" spans="1:7" s="2" customFormat="1" ht="24" customHeight="1" hidden="1">
      <c r="A59" s="9">
        <f>A58+1</f>
        <v>4</v>
      </c>
      <c r="B59" s="10" t="s">
        <v>28</v>
      </c>
      <c r="C59" s="11"/>
      <c r="D59" s="8"/>
      <c r="F59" s="1"/>
      <c r="G59" s="1"/>
    </row>
    <row r="60" spans="1:7" s="2" customFormat="1" ht="24" customHeight="1" hidden="1">
      <c r="A60" s="9">
        <f>A59+1</f>
        <v>5</v>
      </c>
      <c r="B60" s="10" t="s">
        <v>29</v>
      </c>
      <c r="C60" s="11"/>
      <c r="D60" s="8"/>
      <c r="F60" s="1"/>
      <c r="G60" s="1"/>
    </row>
    <row r="61" spans="1:7" s="2" customFormat="1" ht="24" customHeight="1" hidden="1">
      <c r="A61" s="9">
        <f>A60+1</f>
        <v>6</v>
      </c>
      <c r="B61" s="10" t="s">
        <v>18</v>
      </c>
      <c r="C61" s="11"/>
      <c r="D61" s="8"/>
      <c r="F61" s="1"/>
      <c r="G61" s="1"/>
    </row>
    <row r="62" spans="1:7" s="2" customFormat="1" ht="24" customHeight="1">
      <c r="A62" s="6" t="s">
        <v>2</v>
      </c>
      <c r="B62" s="7" t="s">
        <v>37</v>
      </c>
      <c r="C62" s="8">
        <v>30000</v>
      </c>
      <c r="D62" s="8">
        <v>30000</v>
      </c>
      <c r="F62" s="1"/>
      <c r="G62" s="1"/>
    </row>
    <row r="63" spans="1:7" s="5" customFormat="1" ht="24" customHeight="1">
      <c r="A63" s="12" t="s">
        <v>3</v>
      </c>
      <c r="B63" s="13" t="s">
        <v>49</v>
      </c>
      <c r="C63" s="16"/>
      <c r="D63" s="16"/>
      <c r="F63" s="20"/>
      <c r="G63" s="20"/>
    </row>
    <row r="64" spans="1:4" ht="15.75" customHeight="1">
      <c r="A64" s="17"/>
      <c r="B64" s="18"/>
      <c r="C64" s="21"/>
      <c r="D64" s="21"/>
    </row>
    <row r="67" ht="12.75"/>
    <row r="68" ht="12.75"/>
    <row r="69" ht="12.75"/>
    <row r="70" ht="12.75"/>
  </sheetData>
  <sheetProtection/>
  <mergeCells count="10">
    <mergeCell ref="A1:D1"/>
    <mergeCell ref="A6:A8"/>
    <mergeCell ref="B6:B8"/>
    <mergeCell ref="D7:D8"/>
    <mergeCell ref="C6:D6"/>
    <mergeCell ref="A2:D2"/>
    <mergeCell ref="A3:D3"/>
    <mergeCell ref="C5:D5"/>
    <mergeCell ref="C7:C8"/>
    <mergeCell ref="A4:D4"/>
  </mergeCells>
  <printOptions/>
  <pageMargins left="0.5511811023622047" right="0.2755905511811024" top="0.7086614173228347" bottom="0.6299212598425197" header="0.5118110236220472" footer="0.31496062992125984"/>
  <pageSetup horizontalDpi="600" verticalDpi="600" orientation="portrait" paperSize="9" scale="95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2023-01-13T08:42:59Z</cp:lastPrinted>
  <dcterms:created xsi:type="dcterms:W3CDTF">1996-10-14T23:33:28Z</dcterms:created>
  <dcterms:modified xsi:type="dcterms:W3CDTF">2023-01-13T08:43:14Z</dcterms:modified>
  <cp:category/>
  <cp:version/>
  <cp:contentType/>
  <cp:contentStatus/>
</cp:coreProperties>
</file>